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 " sheetId="1" r:id="rId1"/>
    <sheet name="1.1" sheetId="2" r:id="rId2"/>
    <sheet name="1.2" sheetId="3" r:id="rId3"/>
    <sheet name="2" sheetId="4" r:id="rId4"/>
    <sheet name="3" sheetId="5" r:id="rId5"/>
    <sheet name="4" sheetId="6" r:id="rId6"/>
    <sheet name="4.1" sheetId="7" r:id="rId7"/>
    <sheet name="4.2" sheetId="8" r:id="rId8"/>
    <sheet name="5" sheetId="9" r:id="rId9"/>
    <sheet name="6" sheetId="10" r:id="rId10"/>
    <sheet name="7" sheetId="11" r:id="rId11"/>
  </sheets>
  <definedNames>
    <definedName name="_xlnm.Print_Area" localSheetId="5">'4'!$A$1:$C$19</definedName>
    <definedName name="_xlnm.Print_Area" localSheetId="7">'4.2'!$A$1:$O$26</definedName>
    <definedName name="_xlnm.Print_Area" localSheetId="9">'6'!$A$1:$B$18</definedName>
  </definedNames>
  <calcPr fullCalcOnLoad="1"/>
</workbook>
</file>

<file path=xl/sharedStrings.xml><?xml version="1.0" encoding="utf-8"?>
<sst xmlns="http://schemas.openxmlformats.org/spreadsheetml/2006/main" count="326" uniqueCount="191">
  <si>
    <t>18,08 руб.(без НДС)</t>
  </si>
  <si>
    <t>Наименование организации</t>
  </si>
  <si>
    <t>ИНН</t>
  </si>
  <si>
    <t>КПП</t>
  </si>
  <si>
    <t>Год</t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</si>
  <si>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водоснабжения¹</t>
  </si>
  <si>
    <t>Наименование службы, ответственной за прием и обработку заявок на подключение к системе холодного водоснабжения</t>
  </si>
  <si>
    <t>Телефон</t>
  </si>
  <si>
    <t>Адрес</t>
  </si>
  <si>
    <t>e-mail</t>
  </si>
  <si>
    <t>Сайт</t>
  </si>
  <si>
    <t xml:space="preserve"> Информация о тарифах на товары и услуги и надбавках к тарифам в сфере холодного водоснабжения</t>
  </si>
  <si>
    <t>Тариф на холодную воду, руб./м3</t>
  </si>
  <si>
    <t>Форма 1.1.</t>
  </si>
  <si>
    <t>Надбавка к тарифу на холодную воду для потребителей, руб./м3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</si>
  <si>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</si>
  <si>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</si>
  <si>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Форма 1.2.</t>
  </si>
  <si>
    <t>Тариф  на подключение к системе холодного водоснабжения, руб./м3/час</t>
  </si>
  <si>
    <t>Форма 1.1 Информация о тарифе на холодную воду и надбавках к тарифам на холодную воду</t>
  </si>
  <si>
    <t>Местонахождение (адрес)</t>
  </si>
  <si>
    <t>Атрибуты решения по принятому тарифу на холодную воду   (наименование, дата, номер)</t>
  </si>
  <si>
    <t>Наименование регулирующего органа, принявшего решение</t>
  </si>
  <si>
    <t>Департамент государственного регулирования</t>
  </si>
  <si>
    <t>цен и тарифов Курганской области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</si>
  <si>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</si>
  <si>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</si>
  <si>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</si>
  <si>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</si>
  <si>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руб./м3</t>
  </si>
  <si>
    <t>Форма 1.2 Информация о тарифах на подключение к системе холодного водоснабжения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</si>
  <si>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</si>
  <si>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 xml:space="preserve"> - </t>
  </si>
  <si>
    <t>Период действия установленного тарифа</t>
  </si>
  <si>
    <t>Наименование</t>
  </si>
  <si>
    <t>Показатель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</si>
  <si>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</si>
  <si>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Тариф на подключение организаций к системе холодного водоснабжения, руб./м3/час</t>
  </si>
  <si>
    <t>2. Информация об основных показателях финансово-хозяйственой деятельности организации</t>
  </si>
  <si>
    <t>Отчетный период</t>
  </si>
  <si>
    <t>Наименование показателя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</si>
  <si>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</si>
  <si>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 Оказание услуг в сфере холодного водоснабжения - подъем воды, очистка воды, транспортировка воды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</si>
  <si>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</si>
  <si>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</si>
  <si>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</si>
  <si>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</si>
  <si>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</si>
  <si>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</si>
  <si>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</si>
  <si>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</si>
  <si>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</si>
  <si>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</si>
  <si>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</si>
  <si>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</si>
  <si>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</si>
  <si>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</si>
  <si>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</si>
  <si>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</si>
  <si>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</si>
  <si>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</si>
  <si>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</si>
  <si>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</si>
  <si>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 xml:space="preserve">з) Объем поднятой воды (тыс. м3)       </t>
  </si>
  <si>
    <t xml:space="preserve">и) Объем покупной воды (тыс. м3)       </t>
  </si>
  <si>
    <t xml:space="preserve">к) Объем воды, пропущенной через очистные сооружения (тыс. м3)                                                    </t>
  </si>
  <si>
    <t xml:space="preserve">л) Объем отпущенной потребителям воды (тыс. м3)                                                            </t>
  </si>
  <si>
    <t xml:space="preserve">по приборам учета   </t>
  </si>
  <si>
    <t>по нормативам потребления (расчетным методом)</t>
  </si>
  <si>
    <t xml:space="preserve">м) Потери воды в сетях  (процентов) </t>
  </si>
  <si>
    <t xml:space="preserve">н) Протяженность водопроводных сетей (в однотрубном исчислении) (км)           </t>
  </si>
  <si>
    <t>о) Количество скважин (штук)</t>
  </si>
  <si>
    <t xml:space="preserve">п) Количество подкачивающих насосных станций (штук) </t>
  </si>
  <si>
    <t xml:space="preserve">р) Среднесписочная численность основного производственного персонала (человек)   </t>
  </si>
  <si>
    <t xml:space="preserve">с) Удельный расход электроэнергии на подачу воды в сеть (тыс. кВт•ч или тыс. м3)    </t>
  </si>
  <si>
    <t xml:space="preserve">т) Расход воды на собственные, в том числе хозяйственно-сбытовые, нужды (процентов)  </t>
  </si>
  <si>
    <t xml:space="preserve">у) Показатель использования производственных объектов (по объему перекачки) по отношению к пиковому дню отчетного года (процентов) 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</si>
  <si>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</si>
  <si>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t xml:space="preserve">Наименование </t>
  </si>
  <si>
    <t>-</t>
  </si>
  <si>
    <t>4.Информация об инвестиционных программах 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</si>
  <si>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</si>
  <si>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</si>
  <si>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</si>
  <si>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</si>
  <si>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</si>
  <si>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Источник финансирования</t>
  </si>
  <si>
    <t>д) Показатели эффективности реализации инвестиционной программы¹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</si>
  <si>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</si>
  <si>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</si>
  <si>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</si>
  <si>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</si>
  <si>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</si>
  <si>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Отношение суммы произведений продолжительности отключений и количества потребителей, в отношении которых были допущены отключения от каждого из этих отключений к общему числу потребителей</t>
  </si>
  <si>
    <t>Продолжительность (бесперебойность) поставки товаров и услуг (час./день)</t>
  </si>
  <si>
    <t>Отношение количества часов предоставления услуг к количеству дней в отчетном периоде</t>
  </si>
  <si>
    <t>Уровень потерь (%)</t>
  </si>
  <si>
    <t>Отношение объема потерь коммунального ресурса к объему отпуска в сеть</t>
  </si>
  <si>
    <t>Износ систем коммунальной инфраструктуры (%), в том числе:</t>
  </si>
  <si>
    <t>Отношение фактического срока службы оборудования к сумме нормативного и возможного остаточного срока. (Фактический срок службы оборудования - период времени, прошедший со дня ввода объекта в эксплуатацию до даты опубликования данных. Нормативный срок служ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</si>
  <si>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</si>
  <si>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</si>
  <si>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</si>
  <si>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</si>
  <si>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2013 год</t>
  </si>
  <si>
    <t>Отношение объема холодной воды, реализованной по приборам учета, к общему объему реализации холодной воды</t>
  </si>
  <si>
    <t>Доля потребителей в жилых домах, обеспеченных доступом к коммунальной инфраструктуре (%)</t>
  </si>
  <si>
    <t>Отношение численности населения, получающего коммунальные услуги, к численности населения муниципального образования</t>
  </si>
  <si>
    <t xml:space="preserve">   Численность населения, пользующихся услугами данной организации (чел.)</t>
  </si>
  <si>
    <t>Численность населения, проживающих в многоквартирных и жилых домах, подключенных к системам коммунальной инфраструктуры</t>
  </si>
  <si>
    <t>Удельное водопотребление (куб.м/чел)</t>
  </si>
  <si>
    <t>Отношение объема реализации воды к численности населения, получающего услуги организации.</t>
  </si>
  <si>
    <t>Расход электороэнергии на выработку 1 куб.м. воды, кВт*ч/куб.м.</t>
  </si>
  <si>
    <t>Отношение объема электроэнергии, затраченной на работу оборудования для подъема и очистки холодной воды к объему воды, отпускаемой в сеть</t>
  </si>
  <si>
    <t>Расход электороэнергии на передачу 1 куб.м. воды, кВт*ч/куб.м.</t>
  </si>
  <si>
    <t>Отношение объема электроэнергии, затраченной на работу оборудования для передачи холодной воды к объему воды, отпускаемой в сеть</t>
  </si>
  <si>
    <t>Количество аварий, всего, ед.</t>
  </si>
  <si>
    <t>Аварией в системе водоснабжения является повреждение или выход из строя систем коммунального водоснабжения или отдельных сооружений, оборудования, устройств, повлекшее прекращение либо снижение объемов водопотребления, качества питьевой воды или причинени</t>
  </si>
  <si>
    <t>Количество аварий на 1 км сетей холодного водоснабжения, ед.</t>
  </si>
  <si>
    <t>Отношение количества аварий на системах коммунальной инфраструктуры к общей протяженности сетей</t>
  </si>
  <si>
    <t>Производительность труда на 1 человека, тыс. руб./чел.</t>
  </si>
  <si>
    <t>Отношение объема реализации товаров и услуг к численности персонала организации коммунального комплекса</t>
  </si>
  <si>
    <t>Другие показатели, предусмотренные инвестиционной программой</t>
  </si>
  <si>
    <r>
      <t>Наименование показателей</t>
    </r>
    <r>
      <rPr>
        <b/>
        <vertAlign val="superscript"/>
        <sz val="10"/>
        <rFont val="Arial"/>
        <family val="2"/>
      </rPr>
      <t>2</t>
    </r>
  </si>
  <si>
    <r>
      <t>Наименование мероприятия</t>
    </r>
    <r>
      <rPr>
        <b/>
        <vertAlign val="superscript"/>
        <sz val="10"/>
        <rFont val="Arial"/>
        <family val="2"/>
      </rPr>
      <t>3</t>
    </r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</si>
  <si>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</si>
  <si>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</si>
  <si>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</si>
  <si>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</si>
  <si>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</si>
  <si>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</si>
  <si>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</si>
  <si>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</si>
  <si>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</si>
  <si>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</si>
  <si>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</si>
  <si>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</si>
  <si>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</si>
  <si>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инфраструктуры²</t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</si>
  <si>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</si>
  <si>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</si>
  <si>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публикации)¹</t>
  </si>
  <si>
    <t>Количество аварий на системах холодного водоснабжения (единиц на км)</t>
  </si>
  <si>
    <t>Количество часов (суммарно за календарный год), превышающих допустимую продолжительность перерыва подачи холодной воды</t>
  </si>
  <si>
    <t>В соответствии с Правилами предоставления коммунальных услуг (Постановление Правительства РФ от 23.05.2006г. № 307)</t>
  </si>
  <si>
    <t>Количество потребителей, затронутых ограничениями подачи холодной воды</t>
  </si>
  <si>
    <t>Общее количество проведенных проб, в том числе по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</si>
  <si>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</si>
  <si>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</si>
  <si>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</si>
  <si>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</si>
  <si>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остаточный свободный</t>
  </si>
  <si>
    <t>общие колиформные бактерии</t>
  </si>
  <si>
    <t>термолерантные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</si>
  <si>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</si>
  <si>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мутность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</si>
  <si>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</si>
  <si>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Открытое акционерное общество «Водный Союз»</t>
  </si>
  <si>
    <t>640000, г.Курган ул. Володарского, 57 </t>
  </si>
  <si>
    <t>Постановление от 29.11.2012 г.№ 50-3</t>
  </si>
  <si>
    <t> Газета " Курган и Курганцы" № 136 от 06.12.2012 г.</t>
  </si>
  <si>
    <t>19,35 руб.(без НДС)</t>
  </si>
  <si>
    <t>640000, г.Курган ул. Володарского,57</t>
  </si>
  <si>
    <t>В течение 2013 года</t>
  </si>
  <si>
    <t>е) Использование инвестиционных средств за 2013 год</t>
  </si>
  <si>
    <t>Открытое акционерное общество «Водный союз»</t>
  </si>
  <si>
    <t>640000, г.Курган ул. Володарского, 57</t>
  </si>
  <si>
    <t>640000, г.Курган, ул. Володарского, 57</t>
  </si>
  <si>
    <t>С 01.01.2013 г. по 30.06.2013 г. </t>
  </si>
  <si>
    <t>С 01.07.2013 г. по 31.12.2013 г. </t>
  </si>
  <si>
    <t xml:space="preserve"> 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2013 год¹</t>
  </si>
  <si>
    <t>Утверждено на 2013 год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</si>
  <si>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</si>
  <si>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</t>
  </si>
  <si>
    <t>1 - все показатели отражаются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</si>
  <si>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</si>
  <si>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</si>
  <si>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</si>
  <si>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</si>
  <si>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</si>
  <si>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Потребность в финансовых средствах на __________год, тыс. руб.</t>
  </si>
  <si>
    <t>Всего, в том числе</t>
  </si>
  <si>
    <t>1.</t>
  </si>
  <si>
    <t xml:space="preserve">2. </t>
  </si>
  <si>
    <t>и т.д.</t>
  </si>
  <si>
    <r>
      <t xml:space="preserve">1 </t>
    </r>
    <r>
      <rPr>
        <sz val="10"/>
        <color indexed="8"/>
        <rFont val="Arial"/>
        <family val="2"/>
      </rPr>
      <t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</t>
    </r>
  </si>
  <si>
    <r>
      <t xml:space="preserve">2 </t>
    </r>
    <r>
      <rPr>
        <sz val="10"/>
        <color indexed="8"/>
        <rFont val="Arial"/>
        <family val="2"/>
      </rPr>
      <t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</t>
    </r>
  </si>
  <si>
    <r>
      <t xml:space="preserve">3 </t>
    </r>
    <r>
      <rPr>
        <sz val="10"/>
        <color indexed="8"/>
        <rFont val="Arial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</si>
  <si>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 xml:space="preserve">1 </t>
    </r>
    <r>
      <rPr>
        <sz val="10"/>
        <color indexed="8"/>
        <rFont val="Arial"/>
        <family val="2"/>
      </rPr>
      <t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</si>
  <si>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</si>
  <si>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1 - 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</si>
</sst>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0"/>
      <color indexed="10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/>
    </xf>
    <xf numFmtId="0" fontId="5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/>
    </xf>
    <xf numFmtId="0" fontId="5" fillId="32" borderId="1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3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34" borderId="12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/>
    </xf>
    <xf numFmtId="0" fontId="5" fillId="32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4" fillId="32" borderId="10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vertical="center"/>
    </xf>
    <xf numFmtId="0" fontId="5" fillId="35" borderId="13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vertical="center"/>
    </xf>
    <xf numFmtId="0" fontId="5" fillId="32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righ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0" fontId="5" fillId="0" borderId="19" xfId="0" applyFont="1" applyBorder="1" applyAlignment="1">
      <alignment/>
    </xf>
    <xf numFmtId="0" fontId="9" fillId="0" borderId="0" xfId="0" applyFont="1" applyAlignment="1">
      <alignment wrapText="1"/>
    </xf>
    <xf numFmtId="0" fontId="0" fillId="38" borderId="19" xfId="0" applyFont="1" applyFill="1" applyBorder="1" applyAlignment="1">
      <alignment vertical="center" wrapText="1"/>
    </xf>
    <xf numFmtId="0" fontId="5" fillId="38" borderId="19" xfId="0" applyFont="1" applyFill="1" applyBorder="1" applyAlignment="1">
      <alignment vertical="center" wrapText="1"/>
    </xf>
    <xf numFmtId="0" fontId="11" fillId="38" borderId="19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38" borderId="1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/>
    </xf>
    <xf numFmtId="0" fontId="5" fillId="0" borderId="0" xfId="0" applyFont="1" applyAlignment="1">
      <alignment/>
    </xf>
    <xf numFmtId="16" fontId="0" fillId="0" borderId="20" xfId="0" applyNumberForma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4" borderId="19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wrapText="1"/>
    </xf>
    <xf numFmtId="0" fontId="5" fillId="33" borderId="19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vertical="center"/>
    </xf>
    <xf numFmtId="185" fontId="5" fillId="37" borderId="13" xfId="0" applyNumberFormat="1" applyFont="1" applyFill="1" applyBorder="1" applyAlignment="1">
      <alignment horizontal="right" vertical="center" wrapText="1"/>
    </xf>
    <xf numFmtId="185" fontId="0" fillId="37" borderId="13" xfId="0" applyNumberFormat="1" applyFill="1" applyBorder="1" applyAlignment="1">
      <alignment horizontal="right" vertical="center"/>
    </xf>
    <xf numFmtId="185" fontId="0" fillId="37" borderId="13" xfId="0" applyNumberFormat="1" applyFont="1" applyFill="1" applyBorder="1" applyAlignment="1">
      <alignment horizontal="right" vertical="center" wrapText="1"/>
    </xf>
    <xf numFmtId="185" fontId="0" fillId="37" borderId="15" xfId="0" applyNumberFormat="1" applyFont="1" applyFill="1" applyBorder="1" applyAlignment="1">
      <alignment horizontal="right" vertical="center" wrapText="1"/>
    </xf>
    <xf numFmtId="185" fontId="5" fillId="37" borderId="15" xfId="0" applyNumberFormat="1" applyFont="1" applyFill="1" applyBorder="1" applyAlignment="1">
      <alignment horizontal="right" vertical="center" wrapText="1"/>
    </xf>
    <xf numFmtId="18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/>
    </xf>
    <xf numFmtId="186" fontId="0" fillId="37" borderId="13" xfId="0" applyNumberFormat="1" applyFont="1" applyFill="1" applyBorder="1" applyAlignment="1">
      <alignment horizontal="right" vertical="center"/>
    </xf>
    <xf numFmtId="186" fontId="0" fillId="37" borderId="21" xfId="0" applyNumberFormat="1" applyFont="1" applyFill="1" applyBorder="1" applyAlignment="1">
      <alignment vertical="center" wrapText="1"/>
    </xf>
    <xf numFmtId="186" fontId="5" fillId="37" borderId="19" xfId="0" applyNumberFormat="1" applyFont="1" applyFill="1" applyBorder="1" applyAlignment="1">
      <alignment vertical="center" wrapText="1"/>
    </xf>
    <xf numFmtId="186" fontId="5" fillId="37" borderId="13" xfId="0" applyNumberFormat="1" applyFont="1" applyFill="1" applyBorder="1" applyAlignment="1">
      <alignment horizontal="right" vertical="center" wrapText="1"/>
    </xf>
    <xf numFmtId="4" fontId="5" fillId="37" borderId="13" xfId="0" applyNumberFormat="1" applyFont="1" applyFill="1" applyBorder="1" applyAlignment="1">
      <alignment horizontal="right" vertical="center" wrapText="1"/>
    </xf>
    <xf numFmtId="186" fontId="0" fillId="37" borderId="13" xfId="0" applyNumberFormat="1" applyFont="1" applyFill="1" applyBorder="1" applyAlignment="1">
      <alignment horizontal="right" vertical="center" wrapText="1"/>
    </xf>
    <xf numFmtId="0" fontId="5" fillId="37" borderId="10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 wrapText="1"/>
    </xf>
    <xf numFmtId="0" fontId="5" fillId="37" borderId="11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23" xfId="0" applyFont="1" applyFill="1" applyBorder="1" applyAlignment="1">
      <alignment/>
    </xf>
    <xf numFmtId="0" fontId="5" fillId="37" borderId="15" xfId="0" applyFont="1" applyFill="1" applyBorder="1" applyAlignment="1">
      <alignment/>
    </xf>
    <xf numFmtId="0" fontId="6" fillId="38" borderId="24" xfId="0" applyFont="1" applyFill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38" borderId="14" xfId="0" applyFont="1" applyFill="1" applyBorder="1" applyAlignment="1">
      <alignment vertical="center"/>
    </xf>
    <xf numFmtId="0" fontId="4" fillId="38" borderId="23" xfId="0" applyFont="1" applyFill="1" applyBorder="1" applyAlignment="1">
      <alignment vertical="center"/>
    </xf>
    <xf numFmtId="0" fontId="5" fillId="38" borderId="23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vertical="center" wrapText="1"/>
    </xf>
    <xf numFmtId="0" fontId="4" fillId="34" borderId="32" xfId="0" applyFont="1" applyFill="1" applyBorder="1" applyAlignment="1">
      <alignment vertical="center" wrapText="1"/>
    </xf>
    <xf numFmtId="0" fontId="4" fillId="34" borderId="28" xfId="0" applyFont="1" applyFill="1" applyBorder="1" applyAlignment="1">
      <alignment vertical="center" wrapText="1"/>
    </xf>
    <xf numFmtId="0" fontId="4" fillId="34" borderId="3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4" fillId="32" borderId="19" xfId="0" applyFont="1" applyFill="1" applyBorder="1" applyAlignment="1">
      <alignment vertical="center"/>
    </xf>
    <xf numFmtId="0" fontId="4" fillId="32" borderId="24" xfId="0" applyFont="1" applyFill="1" applyBorder="1" applyAlignment="1">
      <alignment horizontal="left" vertical="center"/>
    </xf>
    <xf numFmtId="0" fontId="4" fillId="32" borderId="34" xfId="0" applyFont="1" applyFill="1" applyBorder="1" applyAlignment="1">
      <alignment horizontal="left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34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86" fontId="0" fillId="37" borderId="21" xfId="0" applyNumberFormat="1" applyFont="1" applyFill="1" applyBorder="1" applyAlignment="1">
      <alignment horizontal="right" vertical="center" wrapText="1"/>
    </xf>
    <xf numFmtId="186" fontId="0" fillId="37" borderId="35" xfId="0" applyNumberFormat="1" applyFont="1" applyFill="1" applyBorder="1" applyAlignment="1">
      <alignment horizontal="right" vertical="center" wrapText="1"/>
    </xf>
    <xf numFmtId="0" fontId="5" fillId="0" borderId="29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35" borderId="1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 wrapText="1"/>
    </xf>
    <xf numFmtId="0" fontId="5" fillId="35" borderId="23" xfId="0" applyFont="1" applyFill="1" applyBorder="1" applyAlignment="1">
      <alignment horizontal="left" wrapText="1"/>
    </xf>
    <xf numFmtId="0" fontId="5" fillId="35" borderId="15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35" borderId="22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5" fillId="35" borderId="20" xfId="0" applyFont="1" applyFill="1" applyBorder="1" applyAlignment="1">
      <alignment horizontal="center" wrapText="1"/>
    </xf>
    <xf numFmtId="0" fontId="5" fillId="35" borderId="39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26" xfId="0" applyFont="1" applyFill="1" applyBorder="1" applyAlignment="1">
      <alignment horizontal="center" vertical="center" wrapText="1"/>
    </xf>
    <xf numFmtId="0" fontId="0" fillId="37" borderId="27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37" borderId="1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37" borderId="40" xfId="0" applyFont="1" applyFill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1" fillId="4" borderId="19" xfId="42" applyFont="1" applyFill="1" applyBorder="1" applyAlignment="1" applyProtection="1">
      <alignment horizontal="center" vertical="center"/>
      <protection/>
    </xf>
    <xf numFmtId="0" fontId="1" fillId="4" borderId="43" xfId="42" applyFill="1" applyBorder="1" applyAlignment="1" applyProtection="1">
      <alignment horizontal="center"/>
      <protection/>
    </xf>
    <xf numFmtId="0" fontId="5" fillId="4" borderId="44" xfId="0" applyFont="1" applyFill="1" applyBorder="1" applyAlignment="1">
      <alignment horizontal="center"/>
    </xf>
    <xf numFmtId="0" fontId="5" fillId="37" borderId="16" xfId="0" applyFont="1" applyFill="1" applyBorder="1" applyAlignment="1">
      <alignment/>
    </xf>
    <xf numFmtId="0" fontId="5" fillId="37" borderId="45" xfId="0" applyFont="1" applyFill="1" applyBorder="1" applyAlignment="1">
      <alignment/>
    </xf>
    <xf numFmtId="0" fontId="5" fillId="0" borderId="19" xfId="0" applyFont="1" applyBorder="1" applyAlignment="1">
      <alignment horizontal="center" wrapText="1"/>
    </xf>
    <xf numFmtId="0" fontId="5" fillId="37" borderId="16" xfId="0" applyFont="1" applyFill="1" applyBorder="1" applyAlignment="1">
      <alignment wrapText="1"/>
    </xf>
    <xf numFmtId="0" fontId="5" fillId="37" borderId="45" xfId="0" applyFont="1" applyFill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45kvk.ru/" TargetMode="External" /><Relationship Id="rId2" Type="http://schemas.openxmlformats.org/officeDocument/2006/relationships/hyperlink" Target="mailto:pto@45kvk.ru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4.00390625" style="0" customWidth="1"/>
    <col min="2" max="2" width="34.140625" style="0" customWidth="1"/>
  </cols>
  <sheetData>
    <row r="2" ht="13.5" thickBot="1">
      <c r="A2" s="8"/>
    </row>
    <row r="3" spans="1:2" ht="38.25" customHeight="1">
      <c r="A3" s="93" t="s">
        <v>11</v>
      </c>
      <c r="B3" s="94"/>
    </row>
    <row r="4" spans="1:2" ht="45" customHeight="1">
      <c r="A4" s="12" t="s">
        <v>12</v>
      </c>
      <c r="B4" s="13" t="s">
        <v>13</v>
      </c>
    </row>
    <row r="5" spans="1:2" ht="38.25" customHeight="1">
      <c r="A5" s="12" t="s">
        <v>14</v>
      </c>
      <c r="B5" s="13" t="s">
        <v>13</v>
      </c>
    </row>
    <row r="6" spans="1:2" ht="34.5" customHeight="1">
      <c r="A6" s="12" t="s">
        <v>15</v>
      </c>
      <c r="B6" s="13" t="s">
        <v>13</v>
      </c>
    </row>
    <row r="7" spans="1:2" ht="46.5" customHeight="1">
      <c r="A7" s="12" t="s">
        <v>16</v>
      </c>
      <c r="B7" s="13" t="s">
        <v>17</v>
      </c>
    </row>
    <row r="8" spans="1:2" ht="42" customHeight="1" thickBot="1">
      <c r="A8" s="14" t="s">
        <v>18</v>
      </c>
      <c r="B8" s="15" t="s">
        <v>17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2.75"/>
  <cols>
    <col min="1" max="1" width="34.140625" style="0" customWidth="1"/>
    <col min="2" max="2" width="51.140625" style="0" customWidth="1"/>
  </cols>
  <sheetData>
    <row r="1" spans="1:3" ht="28.5" customHeight="1">
      <c r="A1" s="55" t="s">
        <v>1</v>
      </c>
      <c r="B1" s="2" t="s">
        <v>157</v>
      </c>
      <c r="C1" s="42"/>
    </row>
    <row r="2" spans="1:3" ht="12.75">
      <c r="A2" s="3" t="s">
        <v>2</v>
      </c>
      <c r="B2" s="17">
        <v>4501158733</v>
      </c>
      <c r="C2" s="42"/>
    </row>
    <row r="3" spans="1:3" ht="12.75">
      <c r="A3" s="3" t="s">
        <v>3</v>
      </c>
      <c r="B3" s="17">
        <v>450101001</v>
      </c>
      <c r="C3" s="42"/>
    </row>
    <row r="4" spans="1:3" ht="12.75">
      <c r="A4" s="3" t="s">
        <v>20</v>
      </c>
      <c r="B4" s="4" t="s">
        <v>166</v>
      </c>
      <c r="C4" s="42"/>
    </row>
    <row r="5" spans="1:3" ht="13.5" thickBot="1">
      <c r="A5" s="5" t="s">
        <v>4</v>
      </c>
      <c r="B5" s="6">
        <v>2013</v>
      </c>
      <c r="C5" s="42"/>
    </row>
    <row r="6" spans="1:3" ht="45.75" customHeight="1">
      <c r="A6" s="177" t="s">
        <v>141</v>
      </c>
      <c r="B6" s="178"/>
      <c r="C6" s="42"/>
    </row>
    <row r="7" spans="1:3" ht="142.5" customHeight="1">
      <c r="A7" s="179"/>
      <c r="B7" s="61"/>
      <c r="C7" s="42"/>
    </row>
    <row r="8" spans="1:3" ht="12.75">
      <c r="A8" s="180"/>
      <c r="B8" s="61"/>
      <c r="C8" s="42"/>
    </row>
    <row r="9" spans="1:3" ht="12.75">
      <c r="A9" s="180"/>
      <c r="B9" s="61"/>
      <c r="C9" s="42"/>
    </row>
    <row r="10" spans="1:3" ht="12.75">
      <c r="A10" s="180"/>
      <c r="B10" s="61"/>
      <c r="C10" s="42"/>
    </row>
    <row r="11" spans="1:3" ht="12.75">
      <c r="A11" s="181"/>
      <c r="B11" s="61"/>
      <c r="C11" s="42"/>
    </row>
    <row r="13" spans="1:2" ht="37.5" customHeight="1">
      <c r="A13" s="182" t="s">
        <v>189</v>
      </c>
      <c r="B13" s="182"/>
    </row>
  </sheetData>
  <sheetProtection/>
  <mergeCells count="3">
    <mergeCell ref="A6:B6"/>
    <mergeCell ref="A7:A11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20"/>
  <sheetViews>
    <sheetView view="pageBreakPreview" zoomScale="60" zoomScalePageLayoutView="0" workbookViewId="0" topLeftCell="A1">
      <selection activeCell="A20" sqref="A20:I20"/>
    </sheetView>
  </sheetViews>
  <sheetFormatPr defaultColWidth="9.140625" defaultRowHeight="12.75"/>
  <cols>
    <col min="1" max="1" width="50.7109375" style="0" customWidth="1"/>
    <col min="5" max="5" width="12.140625" style="0" customWidth="1"/>
    <col min="6" max="6" width="0.42578125" style="0" hidden="1" customWidth="1"/>
    <col min="7" max="7" width="3.57421875" style="0" customWidth="1"/>
    <col min="8" max="8" width="9.140625" style="0" hidden="1" customWidth="1"/>
    <col min="9" max="9" width="25.00390625" style="0" customWidth="1"/>
  </cols>
  <sheetData>
    <row r="2" ht="13.5" thickBot="1"/>
    <row r="3" spans="1:9" ht="12.75">
      <c r="A3" s="1" t="s">
        <v>1</v>
      </c>
      <c r="B3" s="194" t="s">
        <v>157</v>
      </c>
      <c r="C3" s="195"/>
      <c r="D3" s="195"/>
      <c r="E3" s="195"/>
      <c r="F3" s="195"/>
      <c r="G3" s="195"/>
      <c r="H3" s="195"/>
      <c r="I3" s="196"/>
    </row>
    <row r="4" spans="1:9" ht="12.75">
      <c r="A4" s="3" t="s">
        <v>2</v>
      </c>
      <c r="B4" s="197">
        <v>4501158733</v>
      </c>
      <c r="C4" s="198"/>
      <c r="D4" s="198"/>
      <c r="E4" s="198"/>
      <c r="F4" s="198"/>
      <c r="G4" s="198"/>
      <c r="H4" s="198"/>
      <c r="I4" s="199"/>
    </row>
    <row r="5" spans="1:9" ht="14.25" customHeight="1">
      <c r="A5" s="3" t="s">
        <v>3</v>
      </c>
      <c r="B5" s="197">
        <v>450101001</v>
      </c>
      <c r="C5" s="198"/>
      <c r="D5" s="198"/>
      <c r="E5" s="198"/>
      <c r="F5" s="198"/>
      <c r="G5" s="198"/>
      <c r="H5" s="198"/>
      <c r="I5" s="199"/>
    </row>
    <row r="6" spans="1:9" ht="13.5" thickBot="1">
      <c r="A6" s="5" t="s">
        <v>4</v>
      </c>
      <c r="B6" s="200" t="s">
        <v>167</v>
      </c>
      <c r="C6" s="200"/>
      <c r="D6" s="200"/>
      <c r="E6" s="200"/>
      <c r="F6" s="200"/>
      <c r="G6" s="200"/>
      <c r="H6" s="200"/>
      <c r="I6" s="200"/>
    </row>
    <row r="9" spans="1:9" ht="28.5" customHeight="1">
      <c r="A9" s="136" t="s">
        <v>5</v>
      </c>
      <c r="B9" s="192"/>
      <c r="C9" s="192"/>
      <c r="D9" s="192"/>
      <c r="E9" s="192"/>
      <c r="F9" s="192"/>
      <c r="G9" s="192"/>
      <c r="H9" s="192"/>
      <c r="I9" s="192"/>
    </row>
    <row r="10" spans="1:9" ht="13.5" thickBot="1">
      <c r="A10" s="7"/>
      <c r="B10" s="7"/>
      <c r="C10" s="7"/>
      <c r="D10" s="7"/>
      <c r="E10" s="7"/>
      <c r="F10" s="7"/>
      <c r="G10" s="7"/>
      <c r="H10" s="7"/>
      <c r="I10" s="8"/>
    </row>
    <row r="11" spans="1:9" ht="39" thickBot="1">
      <c r="A11" s="9" t="s">
        <v>6</v>
      </c>
      <c r="B11" s="193" t="s">
        <v>79</v>
      </c>
      <c r="C11" s="193"/>
      <c r="D11" s="193"/>
      <c r="E11" s="193"/>
      <c r="F11" s="193"/>
      <c r="G11" s="193"/>
      <c r="H11" s="193"/>
      <c r="I11" s="193"/>
    </row>
    <row r="12" spans="1:9" ht="13.5" thickBot="1">
      <c r="A12" s="10" t="s">
        <v>7</v>
      </c>
      <c r="B12" s="172" t="s">
        <v>79</v>
      </c>
      <c r="C12" s="172"/>
      <c r="D12" s="172"/>
      <c r="E12" s="172"/>
      <c r="F12" s="172"/>
      <c r="G12" s="172"/>
      <c r="H12" s="172"/>
      <c r="I12" s="172"/>
    </row>
    <row r="13" spans="1:9" ht="12.75" customHeight="1" thickBot="1">
      <c r="A13" s="10" t="s">
        <v>8</v>
      </c>
      <c r="B13" s="172" t="s">
        <v>79</v>
      </c>
      <c r="C13" s="172"/>
      <c r="D13" s="172"/>
      <c r="E13" s="172"/>
      <c r="F13" s="172"/>
      <c r="G13" s="172"/>
      <c r="H13" s="172"/>
      <c r="I13" s="172"/>
    </row>
    <row r="14" spans="1:9" ht="25.5" customHeight="1" thickBot="1">
      <c r="A14" s="10" t="s">
        <v>9</v>
      </c>
      <c r="B14" s="183" t="s">
        <v>79</v>
      </c>
      <c r="C14" s="172"/>
      <c r="D14" s="172"/>
      <c r="E14" s="172"/>
      <c r="F14" s="172"/>
      <c r="G14" s="172"/>
      <c r="H14" s="172"/>
      <c r="I14" s="172"/>
    </row>
    <row r="15" spans="1:9" ht="36" customHeight="1" thickBot="1">
      <c r="A15" s="10" t="s">
        <v>10</v>
      </c>
      <c r="B15" s="184" t="s">
        <v>79</v>
      </c>
      <c r="C15" s="185"/>
      <c r="D15" s="185"/>
      <c r="E15" s="185"/>
      <c r="F15" s="185"/>
      <c r="G15" s="185"/>
      <c r="H15" s="185"/>
      <c r="I15" s="185"/>
    </row>
    <row r="16" spans="1:9" ht="38.25" customHeight="1" thickBot="1">
      <c r="A16" s="11"/>
      <c r="B16" s="11"/>
      <c r="C16" s="11"/>
      <c r="D16" s="11"/>
      <c r="E16" s="11"/>
      <c r="F16" s="11"/>
      <c r="G16" s="11"/>
      <c r="H16" s="11"/>
      <c r="I16" s="7"/>
    </row>
    <row r="17" spans="1:9" ht="78.75" customHeight="1" thickBot="1">
      <c r="A17" s="186"/>
      <c r="B17" s="187"/>
      <c r="C17" s="187"/>
      <c r="D17" s="187"/>
      <c r="E17" s="187"/>
      <c r="F17" s="187"/>
      <c r="G17" s="187"/>
      <c r="H17" s="187"/>
      <c r="I17" s="188"/>
    </row>
    <row r="18" spans="1:9" ht="13.5" thickBot="1">
      <c r="A18" s="189"/>
      <c r="B18" s="190"/>
      <c r="C18" s="190"/>
      <c r="D18" s="190"/>
      <c r="E18" s="190"/>
      <c r="F18" s="190"/>
      <c r="G18" s="190"/>
      <c r="H18" s="190"/>
      <c r="I18" s="188"/>
    </row>
    <row r="19" spans="1:9" ht="43.5" customHeight="1" thickBot="1">
      <c r="A19" s="189"/>
      <c r="B19" s="190"/>
      <c r="C19" s="190"/>
      <c r="D19" s="190"/>
      <c r="E19" s="190"/>
      <c r="F19" s="190"/>
      <c r="G19" s="190"/>
      <c r="H19" s="190"/>
      <c r="I19" s="188"/>
    </row>
    <row r="20" spans="1:11" ht="44.25" customHeight="1">
      <c r="A20" s="191" t="s">
        <v>190</v>
      </c>
      <c r="B20" s="191"/>
      <c r="C20" s="191"/>
      <c r="D20" s="191"/>
      <c r="E20" s="191"/>
      <c r="F20" s="191"/>
      <c r="G20" s="191"/>
      <c r="H20" s="191"/>
      <c r="I20" s="191"/>
      <c r="J20" s="8"/>
      <c r="K20" s="8"/>
    </row>
  </sheetData>
  <sheetProtection/>
  <mergeCells count="15">
    <mergeCell ref="A20:I20"/>
    <mergeCell ref="A9:I9"/>
    <mergeCell ref="B11:I11"/>
    <mergeCell ref="B12:I12"/>
    <mergeCell ref="B13:I13"/>
    <mergeCell ref="B3:I3"/>
    <mergeCell ref="B4:I4"/>
    <mergeCell ref="B5:I5"/>
    <mergeCell ref="B6:I6"/>
    <mergeCell ref="B14:I14"/>
    <mergeCell ref="B15:I15"/>
    <mergeCell ref="A17:H17"/>
    <mergeCell ref="I17:I19"/>
    <mergeCell ref="A18:H18"/>
    <mergeCell ref="A19:H19"/>
  </mergeCells>
  <hyperlinks>
    <hyperlink ref="B15" r:id="rId1" display="www.45kvk.ru"/>
    <hyperlink ref="B14" r:id="rId2" display="pto@45kvk.ru"/>
  </hyperlinks>
  <printOptions/>
  <pageMargins left="0.75" right="0.75" top="1" bottom="1" header="0.5" footer="0.5"/>
  <pageSetup horizontalDpi="600" verticalDpi="600" orientation="landscape" paperSize="9" scale="8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8">
      <selection activeCell="C46" sqref="C46:D46"/>
    </sheetView>
  </sheetViews>
  <sheetFormatPr defaultColWidth="9.140625" defaultRowHeight="12.75"/>
  <cols>
    <col min="1" max="1" width="30.421875" style="0" customWidth="1"/>
    <col min="2" max="2" width="11.57421875" style="0" customWidth="1"/>
    <col min="4" max="4" width="38.28125" style="0" customWidth="1"/>
  </cols>
  <sheetData>
    <row r="1" spans="1:4" ht="51.75" customHeight="1" thickBot="1">
      <c r="A1" s="98" t="s">
        <v>19</v>
      </c>
      <c r="B1" s="98"/>
      <c r="C1" s="98"/>
      <c r="D1" s="98"/>
    </row>
    <row r="2" spans="1:4" ht="26.25" customHeight="1">
      <c r="A2" s="125" t="s">
        <v>1</v>
      </c>
      <c r="B2" s="126"/>
      <c r="C2" s="127" t="s">
        <v>157</v>
      </c>
      <c r="D2" s="128"/>
    </row>
    <row r="3" spans="1:4" ht="19.5" customHeight="1">
      <c r="A3" s="123" t="s">
        <v>2</v>
      </c>
      <c r="B3" s="124"/>
      <c r="C3" s="111">
        <v>4501158733</v>
      </c>
      <c r="D3" s="112"/>
    </row>
    <row r="4" spans="1:4" ht="19.5" customHeight="1">
      <c r="A4" s="123" t="s">
        <v>3</v>
      </c>
      <c r="B4" s="124"/>
      <c r="C4" s="111">
        <v>450101001</v>
      </c>
      <c r="D4" s="112"/>
    </row>
    <row r="5" spans="1:4" ht="19.5" customHeight="1">
      <c r="A5" s="123" t="s">
        <v>20</v>
      </c>
      <c r="B5" s="124"/>
      <c r="C5" s="111" t="s">
        <v>158</v>
      </c>
      <c r="D5" s="112"/>
    </row>
    <row r="6" spans="1:4" ht="26.25" customHeight="1">
      <c r="A6" s="113" t="s">
        <v>21</v>
      </c>
      <c r="B6" s="114"/>
      <c r="C6" s="115" t="s">
        <v>159</v>
      </c>
      <c r="D6" s="116"/>
    </row>
    <row r="7" spans="1:4" ht="19.5" customHeight="1">
      <c r="A7" s="117" t="s">
        <v>22</v>
      </c>
      <c r="B7" s="118"/>
      <c r="C7" s="121" t="s">
        <v>23</v>
      </c>
      <c r="D7" s="122"/>
    </row>
    <row r="8" spans="1:4" ht="19.5" customHeight="1">
      <c r="A8" s="119"/>
      <c r="B8" s="120"/>
      <c r="C8" s="121" t="s">
        <v>24</v>
      </c>
      <c r="D8" s="122"/>
    </row>
    <row r="9" spans="1:4" ht="19.5" customHeight="1">
      <c r="A9" s="129" t="s">
        <v>25</v>
      </c>
      <c r="B9" s="130"/>
      <c r="C9" s="115" t="s">
        <v>168</v>
      </c>
      <c r="D9" s="116"/>
    </row>
    <row r="10" spans="1:4" ht="19.5" customHeight="1">
      <c r="A10" s="129" t="s">
        <v>26</v>
      </c>
      <c r="B10" s="130"/>
      <c r="C10" s="115" t="s">
        <v>160</v>
      </c>
      <c r="D10" s="116"/>
    </row>
    <row r="11" spans="1:4" ht="19.5" customHeight="1" thickBot="1">
      <c r="A11" s="104" t="s">
        <v>12</v>
      </c>
      <c r="B11" s="105"/>
      <c r="C11" s="106" t="s">
        <v>0</v>
      </c>
      <c r="D11" s="107"/>
    </row>
    <row r="12" spans="1:4" ht="12.75" hidden="1">
      <c r="A12" s="108"/>
      <c r="B12" s="109"/>
      <c r="C12" s="109"/>
      <c r="D12" s="110"/>
    </row>
    <row r="13" spans="1:4" ht="12.75" hidden="1">
      <c r="A13" s="100" t="s">
        <v>1</v>
      </c>
      <c r="B13" s="100"/>
      <c r="C13" s="97"/>
      <c r="D13" s="97"/>
    </row>
    <row r="14" spans="1:4" ht="12.75" hidden="1">
      <c r="A14" s="100" t="s">
        <v>2</v>
      </c>
      <c r="B14" s="100"/>
      <c r="C14" s="97"/>
      <c r="D14" s="97"/>
    </row>
    <row r="15" spans="1:4" ht="12.75" hidden="1">
      <c r="A15" s="100" t="s">
        <v>3</v>
      </c>
      <c r="B15" s="100"/>
      <c r="C15" s="97"/>
      <c r="D15" s="97"/>
    </row>
    <row r="16" spans="1:4" ht="12.75" hidden="1">
      <c r="A16" s="100" t="s">
        <v>20</v>
      </c>
      <c r="B16" s="100"/>
      <c r="C16" s="97"/>
      <c r="D16" s="97"/>
    </row>
    <row r="17" spans="1:4" ht="25.5" customHeight="1" hidden="1">
      <c r="A17" s="96" t="s">
        <v>27</v>
      </c>
      <c r="B17" s="96"/>
      <c r="C17" s="97"/>
      <c r="D17" s="97"/>
    </row>
    <row r="18" spans="1:4" ht="12.75" hidden="1">
      <c r="A18" s="96" t="s">
        <v>22</v>
      </c>
      <c r="B18" s="96"/>
      <c r="C18" s="97"/>
      <c r="D18" s="97"/>
    </row>
    <row r="19" spans="1:4" ht="12.75" hidden="1">
      <c r="A19" s="100" t="s">
        <v>25</v>
      </c>
      <c r="B19" s="100"/>
      <c r="C19" s="97"/>
      <c r="D19" s="97"/>
    </row>
    <row r="20" spans="1:4" ht="12.75" hidden="1">
      <c r="A20" s="100" t="s">
        <v>26</v>
      </c>
      <c r="B20" s="100"/>
      <c r="C20" s="97"/>
      <c r="D20" s="97"/>
    </row>
    <row r="21" spans="1:4" ht="12.75" hidden="1">
      <c r="A21" s="96" t="s">
        <v>14</v>
      </c>
      <c r="B21" s="96"/>
      <c r="C21" s="97"/>
      <c r="D21" s="97"/>
    </row>
    <row r="22" spans="1:4" ht="12.75" hidden="1">
      <c r="A22" s="101"/>
      <c r="B22" s="102"/>
      <c r="C22" s="102"/>
      <c r="D22" s="103"/>
    </row>
    <row r="23" spans="1:4" ht="12.75" hidden="1">
      <c r="A23" s="100" t="s">
        <v>1</v>
      </c>
      <c r="B23" s="100"/>
      <c r="C23" s="97"/>
      <c r="D23" s="97"/>
    </row>
    <row r="24" spans="1:4" ht="12.75" hidden="1">
      <c r="A24" s="100" t="s">
        <v>2</v>
      </c>
      <c r="B24" s="100"/>
      <c r="C24" s="97"/>
      <c r="D24" s="97"/>
    </row>
    <row r="25" spans="1:4" ht="12.75" hidden="1">
      <c r="A25" s="100" t="s">
        <v>3</v>
      </c>
      <c r="B25" s="100"/>
      <c r="C25" s="97"/>
      <c r="D25" s="97"/>
    </row>
    <row r="26" spans="1:4" ht="12.75" hidden="1">
      <c r="A26" s="100" t="s">
        <v>20</v>
      </c>
      <c r="B26" s="100"/>
      <c r="C26" s="97"/>
      <c r="D26" s="97"/>
    </row>
    <row r="27" spans="1:4" ht="25.5" customHeight="1" hidden="1">
      <c r="A27" s="96" t="s">
        <v>28</v>
      </c>
      <c r="B27" s="96"/>
      <c r="C27" s="97"/>
      <c r="D27" s="97"/>
    </row>
    <row r="28" spans="1:4" ht="12.75" hidden="1">
      <c r="A28" s="96" t="s">
        <v>22</v>
      </c>
      <c r="B28" s="96"/>
      <c r="C28" s="97"/>
      <c r="D28" s="97"/>
    </row>
    <row r="29" spans="1:4" ht="12.75" hidden="1">
      <c r="A29" s="100" t="s">
        <v>25</v>
      </c>
      <c r="B29" s="100"/>
      <c r="C29" s="97"/>
      <c r="D29" s="97"/>
    </row>
    <row r="30" spans="1:4" ht="12.75" hidden="1">
      <c r="A30" s="100" t="s">
        <v>26</v>
      </c>
      <c r="B30" s="100"/>
      <c r="C30" s="97"/>
      <c r="D30" s="97"/>
    </row>
    <row r="31" spans="1:4" ht="12.75" hidden="1">
      <c r="A31" s="96" t="s">
        <v>29</v>
      </c>
      <c r="B31" s="96"/>
      <c r="C31" s="97"/>
      <c r="D31" s="97"/>
    </row>
    <row r="32" spans="1:4" ht="9" customHeight="1">
      <c r="A32" s="18"/>
      <c r="B32" s="18"/>
      <c r="C32" s="19"/>
      <c r="D32" s="19"/>
    </row>
    <row r="33" spans="1:4" ht="24.75" customHeight="1" thickBot="1">
      <c r="A33" s="98" t="s">
        <v>19</v>
      </c>
      <c r="B33" s="98"/>
      <c r="C33" s="98"/>
      <c r="D33" s="98"/>
    </row>
    <row r="34" spans="1:4" ht="19.5" customHeight="1">
      <c r="A34" s="125" t="s">
        <v>1</v>
      </c>
      <c r="B34" s="126"/>
      <c r="C34" s="127" t="s">
        <v>157</v>
      </c>
      <c r="D34" s="128"/>
    </row>
    <row r="35" spans="1:4" ht="19.5" customHeight="1">
      <c r="A35" s="123" t="s">
        <v>2</v>
      </c>
      <c r="B35" s="124"/>
      <c r="C35" s="111">
        <v>4501158733</v>
      </c>
      <c r="D35" s="112"/>
    </row>
    <row r="36" spans="1:4" ht="19.5" customHeight="1">
      <c r="A36" s="123" t="s">
        <v>3</v>
      </c>
      <c r="B36" s="124"/>
      <c r="C36" s="111">
        <v>450101001</v>
      </c>
      <c r="D36" s="112"/>
    </row>
    <row r="37" spans="1:4" ht="19.5" customHeight="1">
      <c r="A37" s="123" t="s">
        <v>20</v>
      </c>
      <c r="B37" s="124"/>
      <c r="C37" s="111" t="s">
        <v>158</v>
      </c>
      <c r="D37" s="112"/>
    </row>
    <row r="38" spans="1:4" ht="26.25" customHeight="1">
      <c r="A38" s="113" t="s">
        <v>21</v>
      </c>
      <c r="B38" s="114"/>
      <c r="C38" s="115" t="s">
        <v>159</v>
      </c>
      <c r="D38" s="116"/>
    </row>
    <row r="39" spans="1:4" ht="19.5" customHeight="1">
      <c r="A39" s="117" t="s">
        <v>22</v>
      </c>
      <c r="B39" s="118"/>
      <c r="C39" s="121" t="s">
        <v>23</v>
      </c>
      <c r="D39" s="122"/>
    </row>
    <row r="40" spans="1:4" ht="19.5" customHeight="1">
      <c r="A40" s="119"/>
      <c r="B40" s="120"/>
      <c r="C40" s="121" t="s">
        <v>24</v>
      </c>
      <c r="D40" s="122"/>
    </row>
    <row r="41" spans="1:4" ht="19.5" customHeight="1">
      <c r="A41" s="129" t="s">
        <v>25</v>
      </c>
      <c r="B41" s="130"/>
      <c r="C41" s="115" t="s">
        <v>169</v>
      </c>
      <c r="D41" s="116"/>
    </row>
    <row r="42" spans="1:4" ht="19.5" customHeight="1">
      <c r="A42" s="129" t="s">
        <v>26</v>
      </c>
      <c r="B42" s="130"/>
      <c r="C42" s="115" t="s">
        <v>160</v>
      </c>
      <c r="D42" s="116"/>
    </row>
    <row r="43" spans="1:4" ht="19.5" customHeight="1" thickBot="1">
      <c r="A43" s="104" t="s">
        <v>12</v>
      </c>
      <c r="B43" s="105"/>
      <c r="C43" s="106" t="s">
        <v>161</v>
      </c>
      <c r="D43" s="107"/>
    </row>
    <row r="44" ht="8.25" customHeight="1"/>
    <row r="45" spans="1:4" ht="26.25" customHeight="1">
      <c r="A45" s="133"/>
      <c r="B45" s="133"/>
      <c r="C45" s="133"/>
      <c r="D45" s="133"/>
    </row>
    <row r="46" spans="1:4" ht="19.5" customHeight="1">
      <c r="A46" s="131"/>
      <c r="B46" s="131"/>
      <c r="C46" s="132"/>
      <c r="D46" s="132"/>
    </row>
    <row r="47" spans="1:4" ht="19.5" customHeight="1">
      <c r="A47" s="134"/>
      <c r="B47" s="134"/>
      <c r="C47" s="132"/>
      <c r="D47" s="132"/>
    </row>
    <row r="48" spans="1:4" ht="19.5" customHeight="1">
      <c r="A48" s="134"/>
      <c r="B48" s="134"/>
      <c r="C48" s="132"/>
      <c r="D48" s="132"/>
    </row>
    <row r="49" spans="1:4" ht="19.5" customHeight="1">
      <c r="A49" s="134"/>
      <c r="B49" s="134"/>
      <c r="C49" s="132"/>
      <c r="D49" s="132"/>
    </row>
    <row r="50" spans="1:4" ht="24.75" customHeight="1">
      <c r="A50" s="135"/>
      <c r="B50" s="135"/>
      <c r="C50" s="132"/>
      <c r="D50" s="132"/>
    </row>
    <row r="51" spans="1:4" ht="19.5" customHeight="1">
      <c r="A51" s="135"/>
      <c r="B51" s="135"/>
      <c r="C51" s="132"/>
      <c r="D51" s="132"/>
    </row>
    <row r="52" spans="1:4" ht="19.5" customHeight="1">
      <c r="A52" s="135"/>
      <c r="B52" s="135"/>
      <c r="C52" s="132"/>
      <c r="D52" s="132"/>
    </row>
    <row r="53" spans="1:4" ht="19.5" customHeight="1">
      <c r="A53" s="134"/>
      <c r="B53" s="134"/>
      <c r="C53" s="132"/>
      <c r="D53" s="132"/>
    </row>
    <row r="54" spans="1:4" ht="19.5" customHeight="1">
      <c r="A54" s="134"/>
      <c r="B54" s="134"/>
      <c r="C54" s="132"/>
      <c r="D54" s="132"/>
    </row>
    <row r="55" spans="1:4" ht="19.5" customHeight="1">
      <c r="A55" s="134"/>
      <c r="B55" s="134"/>
      <c r="C55" s="132"/>
      <c r="D55" s="132"/>
    </row>
    <row r="56" spans="1:4" ht="12.75">
      <c r="A56" s="76"/>
      <c r="B56" s="76"/>
      <c r="C56" s="76"/>
      <c r="D56" s="76"/>
    </row>
    <row r="57" spans="1:4" ht="47.25" customHeight="1">
      <c r="A57" s="99"/>
      <c r="B57" s="99"/>
      <c r="C57" s="99"/>
      <c r="D57" s="99"/>
    </row>
    <row r="58" spans="1:4" ht="53.25" customHeight="1">
      <c r="A58" s="95"/>
      <c r="B58" s="95"/>
      <c r="C58" s="95"/>
      <c r="D58" s="95"/>
    </row>
  </sheetData>
  <sheetProtection/>
  <mergeCells count="100">
    <mergeCell ref="A53:B53"/>
    <mergeCell ref="C53:D53"/>
    <mergeCell ref="A51:B52"/>
    <mergeCell ref="C51:D51"/>
    <mergeCell ref="C52:D52"/>
    <mergeCell ref="A55:B55"/>
    <mergeCell ref="C55:D55"/>
    <mergeCell ref="A54:B54"/>
    <mergeCell ref="C54:D54"/>
    <mergeCell ref="A48:B48"/>
    <mergeCell ref="C48:D48"/>
    <mergeCell ref="A47:B47"/>
    <mergeCell ref="C47:D47"/>
    <mergeCell ref="A50:B50"/>
    <mergeCell ref="C50:D50"/>
    <mergeCell ref="A49:B49"/>
    <mergeCell ref="C49:D49"/>
    <mergeCell ref="C38:D38"/>
    <mergeCell ref="A46:B46"/>
    <mergeCell ref="C46:D46"/>
    <mergeCell ref="A45:D45"/>
    <mergeCell ref="A42:B42"/>
    <mergeCell ref="C42:D42"/>
    <mergeCell ref="A43:B43"/>
    <mergeCell ref="C43:D43"/>
    <mergeCell ref="A37:B37"/>
    <mergeCell ref="C37:D37"/>
    <mergeCell ref="A34:B34"/>
    <mergeCell ref="C34:D34"/>
    <mergeCell ref="A38:B38"/>
    <mergeCell ref="A41:B41"/>
    <mergeCell ref="C41:D41"/>
    <mergeCell ref="C40:D40"/>
    <mergeCell ref="A39:B40"/>
    <mergeCell ref="C39:D39"/>
    <mergeCell ref="C9:D9"/>
    <mergeCell ref="A36:B36"/>
    <mergeCell ref="C36:D36"/>
    <mergeCell ref="A35:B35"/>
    <mergeCell ref="C35:D35"/>
    <mergeCell ref="A33:D33"/>
    <mergeCell ref="A10:B10"/>
    <mergeCell ref="C10:D10"/>
    <mergeCell ref="A9:B9"/>
    <mergeCell ref="A14:B14"/>
    <mergeCell ref="A2:B2"/>
    <mergeCell ref="C2:D2"/>
    <mergeCell ref="A3:B3"/>
    <mergeCell ref="C3:D3"/>
    <mergeCell ref="A4:B4"/>
    <mergeCell ref="C4:D4"/>
    <mergeCell ref="C5:D5"/>
    <mergeCell ref="A6:B6"/>
    <mergeCell ref="C6:D6"/>
    <mergeCell ref="A7:B8"/>
    <mergeCell ref="C7:D7"/>
    <mergeCell ref="C8:D8"/>
    <mergeCell ref="A5:B5"/>
    <mergeCell ref="C14:D14"/>
    <mergeCell ref="A15:B15"/>
    <mergeCell ref="C15:D15"/>
    <mergeCell ref="A11:B11"/>
    <mergeCell ref="C11:D11"/>
    <mergeCell ref="A13:B13"/>
    <mergeCell ref="C13:D13"/>
    <mergeCell ref="A12:D12"/>
    <mergeCell ref="A18:B18"/>
    <mergeCell ref="C18:D18"/>
    <mergeCell ref="A19:B19"/>
    <mergeCell ref="C19:D19"/>
    <mergeCell ref="A16:B16"/>
    <mergeCell ref="C16:D16"/>
    <mergeCell ref="A17:B17"/>
    <mergeCell ref="C17:D17"/>
    <mergeCell ref="A23:B23"/>
    <mergeCell ref="C23:D23"/>
    <mergeCell ref="A24:B24"/>
    <mergeCell ref="C24:D24"/>
    <mergeCell ref="A20:B20"/>
    <mergeCell ref="C20:D20"/>
    <mergeCell ref="A21:B21"/>
    <mergeCell ref="C21:D21"/>
    <mergeCell ref="A22:D22"/>
    <mergeCell ref="C27:D27"/>
    <mergeCell ref="A28:B28"/>
    <mergeCell ref="C28:D28"/>
    <mergeCell ref="A25:B25"/>
    <mergeCell ref="C25:D25"/>
    <mergeCell ref="A26:B26"/>
    <mergeCell ref="C26:D26"/>
    <mergeCell ref="A58:D58"/>
    <mergeCell ref="A31:B31"/>
    <mergeCell ref="C31:D31"/>
    <mergeCell ref="A1:D1"/>
    <mergeCell ref="A57:D57"/>
    <mergeCell ref="A29:B29"/>
    <mergeCell ref="C29:D29"/>
    <mergeCell ref="A30:B30"/>
    <mergeCell ref="C30:D30"/>
    <mergeCell ref="A27:B27"/>
  </mergeCells>
  <printOptions/>
  <pageMargins left="0.75" right="0.75" top="1" bottom="1" header="0.5" footer="0.5"/>
  <pageSetup horizontalDpi="600" verticalDpi="600" orientation="portrait" paperSize="9" scale="97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6">
      <selection activeCell="A27" sqref="A27:B27"/>
    </sheetView>
  </sheetViews>
  <sheetFormatPr defaultColWidth="9.140625" defaultRowHeight="12.75"/>
  <cols>
    <col min="1" max="1" width="36.00390625" style="0" customWidth="1"/>
    <col min="2" max="2" width="49.28125" style="0" customWidth="1"/>
  </cols>
  <sheetData>
    <row r="2" spans="1:2" ht="36.75" customHeight="1">
      <c r="A2" s="136" t="s">
        <v>30</v>
      </c>
      <c r="B2" s="136"/>
    </row>
    <row r="3" spans="1:2" ht="13.5" thickBot="1">
      <c r="A3" s="7"/>
      <c r="B3" s="7"/>
    </row>
    <row r="4" spans="1:2" ht="30" customHeight="1">
      <c r="A4" s="20" t="s">
        <v>1</v>
      </c>
      <c r="B4" s="2" t="s">
        <v>157</v>
      </c>
    </row>
    <row r="5" spans="1:2" ht="12.75">
      <c r="A5" s="16" t="s">
        <v>2</v>
      </c>
      <c r="B5" s="17">
        <v>4501158733</v>
      </c>
    </row>
    <row r="6" spans="1:2" ht="12.75">
      <c r="A6" s="16" t="s">
        <v>3</v>
      </c>
      <c r="B6" s="17">
        <v>450101001</v>
      </c>
    </row>
    <row r="7" spans="1:2" ht="12.75">
      <c r="A7" s="16" t="s">
        <v>20</v>
      </c>
      <c r="B7" s="17" t="s">
        <v>162</v>
      </c>
    </row>
    <row r="8" spans="1:3" ht="82.5" customHeight="1">
      <c r="A8" s="21" t="s">
        <v>31</v>
      </c>
      <c r="B8" s="22" t="s">
        <v>79</v>
      </c>
      <c r="C8" s="77"/>
    </row>
    <row r="9" spans="1:2" ht="30" customHeight="1">
      <c r="A9" s="21" t="s">
        <v>22</v>
      </c>
      <c r="B9" s="22" t="s">
        <v>79</v>
      </c>
    </row>
    <row r="10" spans="1:2" ht="30" customHeight="1">
      <c r="A10" s="21" t="s">
        <v>33</v>
      </c>
      <c r="B10" s="22" t="s">
        <v>79</v>
      </c>
    </row>
    <row r="11" spans="1:2" ht="12.75" hidden="1">
      <c r="A11" s="23" t="s">
        <v>26</v>
      </c>
      <c r="B11" s="24" t="s">
        <v>79</v>
      </c>
    </row>
    <row r="12" spans="1:2" ht="18.75" customHeight="1">
      <c r="A12" s="25" t="s">
        <v>34</v>
      </c>
      <c r="B12" s="22" t="s">
        <v>79</v>
      </c>
    </row>
    <row r="13" spans="1:2" ht="62.25" customHeight="1">
      <c r="A13" s="21" t="s">
        <v>16</v>
      </c>
      <c r="B13" s="22" t="s">
        <v>79</v>
      </c>
    </row>
    <row r="14" spans="1:2" ht="13.5" thickBot="1">
      <c r="A14" s="23"/>
      <c r="B14" s="68"/>
    </row>
    <row r="15" spans="1:2" ht="12.75">
      <c r="A15" s="16" t="s">
        <v>1</v>
      </c>
      <c r="B15" s="2" t="s">
        <v>157</v>
      </c>
    </row>
    <row r="16" spans="1:2" ht="12.75">
      <c r="A16" s="16" t="s">
        <v>2</v>
      </c>
      <c r="B16" s="17">
        <v>4501158733</v>
      </c>
    </row>
    <row r="17" spans="1:2" ht="12.75">
      <c r="A17" s="16" t="s">
        <v>3</v>
      </c>
      <c r="B17" s="17">
        <v>450101001</v>
      </c>
    </row>
    <row r="18" spans="1:2" ht="12.75">
      <c r="A18" s="16" t="s">
        <v>20</v>
      </c>
      <c r="B18" s="17" t="s">
        <v>162</v>
      </c>
    </row>
    <row r="19" spans="1:3" ht="66" customHeight="1">
      <c r="A19" s="21" t="s">
        <v>36</v>
      </c>
      <c r="B19" s="22" t="s">
        <v>79</v>
      </c>
      <c r="C19" s="75"/>
    </row>
    <row r="20" spans="1:2" ht="32.25" customHeight="1">
      <c r="A20" s="21" t="s">
        <v>22</v>
      </c>
      <c r="B20" s="22" t="s">
        <v>79</v>
      </c>
    </row>
    <row r="21" spans="1:2" ht="29.25" customHeight="1">
      <c r="A21" s="21" t="s">
        <v>33</v>
      </c>
      <c r="B21" s="22" t="s">
        <v>79</v>
      </c>
    </row>
    <row r="22" spans="1:2" ht="12.75" hidden="1">
      <c r="A22" s="23" t="s">
        <v>26</v>
      </c>
      <c r="B22" s="24" t="s">
        <v>79</v>
      </c>
    </row>
    <row r="23" spans="1:2" ht="12.75">
      <c r="A23" s="25" t="s">
        <v>34</v>
      </c>
      <c r="B23" s="22" t="s">
        <v>79</v>
      </c>
    </row>
    <row r="24" spans="1:2" ht="45" customHeight="1" thickBot="1">
      <c r="A24" s="26" t="s">
        <v>37</v>
      </c>
      <c r="B24" s="22" t="s">
        <v>79</v>
      </c>
    </row>
    <row r="25" spans="1:2" ht="12.75">
      <c r="A25" s="8"/>
      <c r="B25" s="8"/>
    </row>
    <row r="26" spans="1:2" ht="38.25" customHeight="1">
      <c r="A26" s="137" t="s">
        <v>172</v>
      </c>
      <c r="B26" s="137"/>
    </row>
    <row r="27" spans="1:2" ht="55.5" customHeight="1">
      <c r="A27" s="137" t="s">
        <v>173</v>
      </c>
      <c r="B27" s="137"/>
    </row>
  </sheetData>
  <sheetProtection/>
  <mergeCells count="3">
    <mergeCell ref="A2:B2"/>
    <mergeCell ref="A26:B26"/>
    <mergeCell ref="A27:B27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00390625" style="0" customWidth="1"/>
    <col min="2" max="2" width="47.57421875" style="0" customWidth="1"/>
  </cols>
  <sheetData>
    <row r="2" spans="1:2" ht="43.5" customHeight="1" thickBot="1">
      <c r="A2" s="139" t="s">
        <v>38</v>
      </c>
      <c r="B2" s="139"/>
    </row>
    <row r="3" spans="1:2" ht="30.75" customHeight="1">
      <c r="A3" s="20" t="s">
        <v>1</v>
      </c>
      <c r="B3" s="2" t="s">
        <v>157</v>
      </c>
    </row>
    <row r="4" spans="1:2" ht="12.75">
      <c r="A4" s="16" t="s">
        <v>2</v>
      </c>
      <c r="B4" s="17">
        <v>4501158733</v>
      </c>
    </row>
    <row r="5" spans="1:2" ht="12.75">
      <c r="A5" s="16" t="s">
        <v>3</v>
      </c>
      <c r="B5" s="17">
        <v>450101001</v>
      </c>
    </row>
    <row r="6" spans="1:2" ht="12.75">
      <c r="A6" s="16" t="s">
        <v>20</v>
      </c>
      <c r="B6" s="17" t="s">
        <v>162</v>
      </c>
    </row>
    <row r="7" spans="1:2" ht="13.5" thickBot="1">
      <c r="A7" s="27" t="s">
        <v>39</v>
      </c>
      <c r="B7" s="28" t="s">
        <v>104</v>
      </c>
    </row>
    <row r="8" spans="1:2" s="30" customFormat="1" ht="13.5" thickBot="1">
      <c r="A8" s="29"/>
      <c r="B8" s="29"/>
    </row>
    <row r="9" spans="1:2" ht="24" customHeight="1">
      <c r="A9" s="31" t="s">
        <v>40</v>
      </c>
      <c r="B9" s="32" t="s">
        <v>35</v>
      </c>
    </row>
    <row r="10" spans="1:2" ht="63.75">
      <c r="A10" s="12" t="s">
        <v>41</v>
      </c>
      <c r="B10" s="33" t="s">
        <v>42</v>
      </c>
    </row>
    <row r="11" spans="1:2" ht="12.75">
      <c r="A11" s="34" t="s">
        <v>43</v>
      </c>
      <c r="B11" s="69">
        <f>B14+B17+B18+B20+B22+B24+B25</f>
        <v>411442.8</v>
      </c>
    </row>
    <row r="12" spans="1:2" ht="12.75" customHeight="1">
      <c r="A12" s="34" t="s">
        <v>44</v>
      </c>
      <c r="B12" s="69">
        <f>B14+B17+B18+B20+B22+B24+B25</f>
        <v>411442.8</v>
      </c>
    </row>
    <row r="13" spans="1:3" ht="51">
      <c r="A13" s="34" t="s">
        <v>45</v>
      </c>
      <c r="B13" s="70" t="s">
        <v>32</v>
      </c>
      <c r="C13" s="74"/>
    </row>
    <row r="14" spans="1:2" ht="63.75">
      <c r="A14" s="34" t="s">
        <v>46</v>
      </c>
      <c r="B14" s="69">
        <v>71141.6</v>
      </c>
    </row>
    <row r="15" spans="1:2" ht="24.75" customHeight="1">
      <c r="A15" s="34" t="s">
        <v>47</v>
      </c>
      <c r="B15" s="71">
        <v>3.45212</v>
      </c>
    </row>
    <row r="16" spans="1:2" ht="12.75">
      <c r="A16" s="34" t="s">
        <v>48</v>
      </c>
      <c r="B16" s="71">
        <v>20608.127</v>
      </c>
    </row>
    <row r="17" spans="1:2" ht="38.25">
      <c r="A17" s="34" t="s">
        <v>49</v>
      </c>
      <c r="B17" s="69">
        <v>32065.15</v>
      </c>
    </row>
    <row r="18" spans="1:2" ht="38.25">
      <c r="A18" s="34" t="s">
        <v>50</v>
      </c>
      <c r="B18" s="69">
        <f>35090.2+10597.2</f>
        <v>45687.399999999994</v>
      </c>
    </row>
    <row r="19" spans="1:2" ht="51">
      <c r="A19" s="34" t="s">
        <v>51</v>
      </c>
      <c r="B19" s="69">
        <v>0</v>
      </c>
    </row>
    <row r="20" spans="1:2" ht="25.5">
      <c r="A20" s="34" t="s">
        <v>52</v>
      </c>
      <c r="B20" s="71">
        <f>125609.4+7622.7</f>
        <v>133232.1</v>
      </c>
    </row>
    <row r="21" spans="1:2" ht="25.5">
      <c r="A21" s="34" t="s">
        <v>53</v>
      </c>
      <c r="B21" s="71">
        <f>29516+8913.8</f>
        <v>38429.8</v>
      </c>
    </row>
    <row r="22" spans="1:2" ht="25.5">
      <c r="A22" s="34" t="s">
        <v>54</v>
      </c>
      <c r="B22" s="71">
        <v>30367.75</v>
      </c>
    </row>
    <row r="23" spans="1:2" ht="25.5">
      <c r="A23" s="34" t="s">
        <v>55</v>
      </c>
      <c r="B23" s="71">
        <f>18652.4+5633</f>
        <v>24285.4</v>
      </c>
    </row>
    <row r="24" spans="1:2" ht="38.25">
      <c r="A24" s="34" t="s">
        <v>56</v>
      </c>
      <c r="B24" s="71">
        <f>10681.9+77197.8</f>
        <v>87879.7</v>
      </c>
    </row>
    <row r="25" spans="1:2" ht="63.75">
      <c r="A25" s="34" t="s">
        <v>57</v>
      </c>
      <c r="B25" s="71">
        <f>2891.9+8177.2</f>
        <v>11069.1</v>
      </c>
    </row>
    <row r="26" spans="1:2" ht="25.5">
      <c r="A26" s="34" t="s">
        <v>58</v>
      </c>
      <c r="B26" s="71">
        <v>0</v>
      </c>
    </row>
    <row r="27" spans="1:2" ht="38.25">
      <c r="A27" s="34" t="s">
        <v>59</v>
      </c>
      <c r="B27" s="71">
        <v>0</v>
      </c>
    </row>
    <row r="28" spans="1:2" ht="76.5">
      <c r="A28" s="34" t="s">
        <v>60</v>
      </c>
      <c r="B28" s="70">
        <v>0</v>
      </c>
    </row>
    <row r="29" spans="1:2" ht="25.5">
      <c r="A29" s="34" t="s">
        <v>61</v>
      </c>
      <c r="B29" s="71" t="s">
        <v>79</v>
      </c>
    </row>
    <row r="30" spans="1:2" ht="25.5">
      <c r="A30" s="34" t="s">
        <v>62</v>
      </c>
      <c r="B30" s="71" t="s">
        <v>79</v>
      </c>
    </row>
    <row r="31" spans="1:2" ht="51">
      <c r="A31" s="34" t="s">
        <v>77</v>
      </c>
      <c r="B31" s="70" t="s">
        <v>32</v>
      </c>
    </row>
    <row r="32" spans="1:2" ht="12.75">
      <c r="A32" s="138" t="s">
        <v>63</v>
      </c>
      <c r="B32" s="140">
        <v>40569.673</v>
      </c>
    </row>
    <row r="33" spans="1:2" ht="12.75">
      <c r="A33" s="138"/>
      <c r="B33" s="141"/>
    </row>
    <row r="34" spans="1:2" ht="12.75">
      <c r="A34" s="34" t="s">
        <v>64</v>
      </c>
      <c r="B34" s="78" t="s">
        <v>32</v>
      </c>
    </row>
    <row r="35" spans="1:2" ht="25.5">
      <c r="A35" s="34" t="s">
        <v>65</v>
      </c>
      <c r="B35" s="79">
        <v>40569.673</v>
      </c>
    </row>
    <row r="36" spans="1:2" ht="25.5">
      <c r="A36" s="34" t="s">
        <v>66</v>
      </c>
      <c r="B36" s="80">
        <f>B37+B38</f>
        <v>21948.311</v>
      </c>
    </row>
    <row r="37" spans="1:2" ht="17.25" customHeight="1">
      <c r="A37" s="34" t="s">
        <v>67</v>
      </c>
      <c r="B37" s="81">
        <f>11996.8+1927.5+3727.134+451.5</f>
        <v>18102.934</v>
      </c>
    </row>
    <row r="38" spans="1:2" ht="25.5">
      <c r="A38" s="34" t="s">
        <v>68</v>
      </c>
      <c r="B38" s="81">
        <f>3396.907+330.005+53.284+65.181</f>
        <v>3845.3770000000004</v>
      </c>
    </row>
    <row r="39" spans="1:2" ht="12.75">
      <c r="A39" s="34" t="s">
        <v>69</v>
      </c>
      <c r="B39" s="81">
        <v>27.581</v>
      </c>
    </row>
    <row r="40" spans="1:2" ht="25.5">
      <c r="A40" s="34" t="s">
        <v>70</v>
      </c>
      <c r="B40" s="82">
        <v>559.25</v>
      </c>
    </row>
    <row r="41" spans="1:2" ht="12.75">
      <c r="A41" s="34" t="s">
        <v>71</v>
      </c>
      <c r="B41" s="70">
        <v>0</v>
      </c>
    </row>
    <row r="42" spans="1:2" ht="25.5">
      <c r="A42" s="34" t="s">
        <v>72</v>
      </c>
      <c r="B42" s="70">
        <v>77</v>
      </c>
    </row>
    <row r="43" spans="1:2" ht="38.25">
      <c r="A43" s="34" t="s">
        <v>73</v>
      </c>
      <c r="B43" s="71">
        <v>237</v>
      </c>
    </row>
    <row r="44" spans="1:2" ht="38.25">
      <c r="A44" s="34" t="s">
        <v>74</v>
      </c>
      <c r="B44" s="78">
        <v>0.508</v>
      </c>
    </row>
    <row r="45" spans="1:2" ht="38.25">
      <c r="A45" s="34" t="s">
        <v>75</v>
      </c>
      <c r="B45" s="83">
        <v>25.295</v>
      </c>
    </row>
    <row r="46" spans="1:2" ht="64.5" thickBot="1">
      <c r="A46" s="36" t="s">
        <v>76</v>
      </c>
      <c r="B46" s="72">
        <v>100</v>
      </c>
    </row>
    <row r="47" spans="1:2" ht="12.75">
      <c r="A47" s="37"/>
      <c r="B47" s="38"/>
    </row>
    <row r="48" spans="1:2" ht="38.25" customHeight="1">
      <c r="A48" s="137" t="s">
        <v>174</v>
      </c>
      <c r="B48" s="137"/>
    </row>
    <row r="49" spans="1:2" ht="38.25" customHeight="1">
      <c r="A49" s="137" t="s">
        <v>175</v>
      </c>
      <c r="B49" s="137"/>
    </row>
    <row r="50" spans="1:2" ht="40.5" customHeight="1">
      <c r="A50" s="137" t="s">
        <v>176</v>
      </c>
      <c r="B50" s="137"/>
    </row>
    <row r="51" spans="1:2" ht="49.5" customHeight="1">
      <c r="A51" s="137" t="s">
        <v>177</v>
      </c>
      <c r="B51" s="137"/>
    </row>
  </sheetData>
  <sheetProtection/>
  <mergeCells count="7">
    <mergeCell ref="A51:B51"/>
    <mergeCell ref="A50:B50"/>
    <mergeCell ref="A32:A33"/>
    <mergeCell ref="A2:B2"/>
    <mergeCell ref="B32:B33"/>
    <mergeCell ref="A48:B48"/>
    <mergeCell ref="A49:B49"/>
  </mergeCells>
  <printOptions/>
  <pageMargins left="0.75" right="0.75" top="1" bottom="1" header="0.5" footer="0.5"/>
  <pageSetup horizontalDpi="600" verticalDpi="600" orientation="portrait" paperSize="9" scale="92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8.8515625" style="0" customWidth="1"/>
    <col min="2" max="2" width="47.421875" style="0" customWidth="1"/>
  </cols>
  <sheetData>
    <row r="1" spans="1:2" ht="47.25" customHeight="1">
      <c r="A1" s="136" t="s">
        <v>170</v>
      </c>
      <c r="B1" s="136"/>
    </row>
    <row r="2" ht="13.5" thickBot="1"/>
    <row r="3" spans="1:2" ht="27" customHeight="1">
      <c r="A3" s="63" t="s">
        <v>1</v>
      </c>
      <c r="B3" s="2" t="s">
        <v>165</v>
      </c>
    </row>
    <row r="4" spans="1:2" ht="12.75">
      <c r="A4" s="16" t="s">
        <v>2</v>
      </c>
      <c r="B4" s="17">
        <v>4501158733</v>
      </c>
    </row>
    <row r="5" spans="1:2" ht="12.75">
      <c r="A5" s="16" t="s">
        <v>3</v>
      </c>
      <c r="B5" s="17">
        <v>450101001</v>
      </c>
    </row>
    <row r="6" spans="1:2" ht="13.5" thickBot="1">
      <c r="A6" s="27" t="s">
        <v>20</v>
      </c>
      <c r="B6" s="28" t="s">
        <v>162</v>
      </c>
    </row>
    <row r="7" spans="1:2" ht="13.5" thickBot="1">
      <c r="A7" s="143"/>
      <c r="B7" s="144"/>
    </row>
    <row r="8" spans="1:2" ht="26.25" customHeight="1">
      <c r="A8" s="31" t="s">
        <v>78</v>
      </c>
      <c r="B8" s="32" t="s">
        <v>35</v>
      </c>
    </row>
    <row r="9" spans="1:2" ht="25.5">
      <c r="A9" s="64" t="s">
        <v>142</v>
      </c>
      <c r="B9" s="69">
        <v>0</v>
      </c>
    </row>
    <row r="10" spans="1:2" ht="51">
      <c r="A10" s="64" t="s">
        <v>143</v>
      </c>
      <c r="B10" s="35" t="s">
        <v>144</v>
      </c>
    </row>
    <row r="11" spans="1:2" ht="25.5">
      <c r="A11" s="64" t="s">
        <v>145</v>
      </c>
      <c r="B11" s="69">
        <v>0</v>
      </c>
    </row>
    <row r="12" spans="1:2" ht="25.5">
      <c r="A12" s="64" t="s">
        <v>146</v>
      </c>
      <c r="B12" s="69">
        <v>0</v>
      </c>
    </row>
    <row r="13" spans="1:2" ht="12.75">
      <c r="A13" s="65" t="s">
        <v>147</v>
      </c>
      <c r="B13" s="69">
        <v>0</v>
      </c>
    </row>
    <row r="14" spans="1:2" ht="12.75">
      <c r="A14" s="65" t="s">
        <v>148</v>
      </c>
      <c r="B14" s="69">
        <v>0</v>
      </c>
    </row>
    <row r="15" spans="1:2" ht="12.75">
      <c r="A15" s="65" t="s">
        <v>149</v>
      </c>
      <c r="B15" s="69">
        <v>0</v>
      </c>
    </row>
    <row r="16" spans="1:2" ht="12.75">
      <c r="A16" s="65" t="s">
        <v>150</v>
      </c>
      <c r="B16" s="69">
        <v>0</v>
      </c>
    </row>
    <row r="17" spans="1:2" ht="12.75">
      <c r="A17" s="65" t="s">
        <v>151</v>
      </c>
      <c r="B17" s="69">
        <v>0</v>
      </c>
    </row>
    <row r="18" spans="1:2" ht="12.75">
      <c r="A18" s="66" t="s">
        <v>152</v>
      </c>
      <c r="B18" s="69">
        <v>0</v>
      </c>
    </row>
    <row r="19" spans="1:2" ht="12.75">
      <c r="A19" s="66" t="s">
        <v>153</v>
      </c>
      <c r="B19" s="69">
        <v>0</v>
      </c>
    </row>
    <row r="20" spans="1:2" ht="63.75">
      <c r="A20" s="64" t="s">
        <v>154</v>
      </c>
      <c r="B20" s="69">
        <v>0</v>
      </c>
    </row>
    <row r="21" spans="1:2" ht="12.75">
      <c r="A21" s="65" t="s">
        <v>155</v>
      </c>
      <c r="B21" s="69">
        <v>0</v>
      </c>
    </row>
    <row r="22" spans="1:2" ht="12.75">
      <c r="A22" s="65" t="s">
        <v>148</v>
      </c>
      <c r="B22" s="69">
        <v>0</v>
      </c>
    </row>
    <row r="23" spans="1:2" ht="12.75">
      <c r="A23" s="65" t="s">
        <v>150</v>
      </c>
      <c r="B23" s="69" t="s">
        <v>79</v>
      </c>
    </row>
    <row r="24" spans="1:2" ht="12.75">
      <c r="A24" s="65" t="s">
        <v>151</v>
      </c>
      <c r="B24" s="69" t="s">
        <v>79</v>
      </c>
    </row>
    <row r="25" spans="1:2" ht="12.75">
      <c r="A25" s="66" t="s">
        <v>152</v>
      </c>
      <c r="B25" s="69">
        <v>0</v>
      </c>
    </row>
    <row r="26" spans="1:2" ht="13.5" thickBot="1">
      <c r="A26" s="67" t="s">
        <v>153</v>
      </c>
      <c r="B26" s="73">
        <v>0</v>
      </c>
    </row>
    <row r="27" spans="1:2" ht="12.75">
      <c r="A27" s="145"/>
      <c r="B27" s="146"/>
    </row>
    <row r="28" spans="1:2" ht="38.25" customHeight="1">
      <c r="A28" s="142" t="s">
        <v>156</v>
      </c>
      <c r="B28" s="142"/>
    </row>
  </sheetData>
  <sheetProtection/>
  <mergeCells count="4">
    <mergeCell ref="A28:B28"/>
    <mergeCell ref="A1:B1"/>
    <mergeCell ref="A7:B7"/>
    <mergeCell ref="A27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7">
      <selection activeCell="A20" sqref="A20"/>
    </sheetView>
  </sheetViews>
  <sheetFormatPr defaultColWidth="9.140625" defaultRowHeight="12.75"/>
  <cols>
    <col min="1" max="1" width="48.7109375" style="0" customWidth="1"/>
    <col min="2" max="2" width="21.28125" style="0" customWidth="1"/>
    <col min="3" max="3" width="25.421875" style="0" customWidth="1"/>
  </cols>
  <sheetData>
    <row r="1" spans="1:3" ht="30.75" customHeight="1">
      <c r="A1" s="153" t="s">
        <v>80</v>
      </c>
      <c r="B1" s="153"/>
      <c r="C1" s="153"/>
    </row>
    <row r="2" spans="1:3" ht="24.75" customHeight="1" thickBot="1">
      <c r="A2" s="154"/>
      <c r="B2" s="154"/>
      <c r="C2" s="154"/>
    </row>
    <row r="3" spans="1:3" ht="51.75" customHeight="1">
      <c r="A3" s="39" t="s">
        <v>81</v>
      </c>
      <c r="B3" s="155" t="s">
        <v>79</v>
      </c>
      <c r="C3" s="156"/>
    </row>
    <row r="4" spans="1:3" ht="132" customHeight="1">
      <c r="A4" s="40" t="s">
        <v>82</v>
      </c>
      <c r="B4" s="157" t="s">
        <v>79</v>
      </c>
      <c r="C4" s="158"/>
    </row>
    <row r="5" spans="1:3" ht="25.5" customHeight="1">
      <c r="A5" s="40" t="s">
        <v>83</v>
      </c>
      <c r="B5" s="148" t="s">
        <v>79</v>
      </c>
      <c r="C5" s="149"/>
    </row>
    <row r="6" spans="1:3" ht="12" customHeight="1" thickBot="1">
      <c r="A6" s="150" t="s">
        <v>84</v>
      </c>
      <c r="B6" s="151"/>
      <c r="C6" s="152"/>
    </row>
    <row r="7" spans="1:3" ht="51" customHeight="1">
      <c r="A7" s="84" t="s">
        <v>85</v>
      </c>
      <c r="B7" s="85" t="s">
        <v>180</v>
      </c>
      <c r="C7" s="86" t="s">
        <v>86</v>
      </c>
    </row>
    <row r="8" spans="1:3" ht="12.75">
      <c r="A8" s="87" t="s">
        <v>181</v>
      </c>
      <c r="B8" s="88"/>
      <c r="C8" s="89"/>
    </row>
    <row r="9" spans="1:3" ht="40.5" customHeight="1">
      <c r="A9" s="87" t="s">
        <v>182</v>
      </c>
      <c r="B9" s="88"/>
      <c r="C9" s="89"/>
    </row>
    <row r="10" spans="1:3" ht="29.25" customHeight="1">
      <c r="A10" s="87" t="s">
        <v>183</v>
      </c>
      <c r="B10" s="88"/>
      <c r="C10" s="89"/>
    </row>
    <row r="11" spans="1:3" ht="17.25" customHeight="1" thickBot="1">
      <c r="A11" s="90" t="s">
        <v>184</v>
      </c>
      <c r="B11" s="91"/>
      <c r="C11" s="92"/>
    </row>
    <row r="13" spans="1:3" ht="39" customHeight="1">
      <c r="A13" s="137" t="s">
        <v>178</v>
      </c>
      <c r="B13" s="137"/>
      <c r="C13" s="137"/>
    </row>
    <row r="14" spans="1:3" ht="29.25" customHeight="1">
      <c r="A14" s="137" t="s">
        <v>175</v>
      </c>
      <c r="B14" s="137"/>
      <c r="C14" s="137"/>
    </row>
    <row r="15" spans="1:3" ht="11.25" customHeight="1">
      <c r="A15" s="147" t="s">
        <v>179</v>
      </c>
      <c r="B15" s="147"/>
      <c r="C15" s="147"/>
    </row>
  </sheetData>
  <sheetProtection/>
  <mergeCells count="9">
    <mergeCell ref="A13:C13"/>
    <mergeCell ref="A14:C14"/>
    <mergeCell ref="A15:C15"/>
    <mergeCell ref="B5:C5"/>
    <mergeCell ref="A6:C6"/>
    <mergeCell ref="A1:C1"/>
    <mergeCell ref="A2:C2"/>
    <mergeCell ref="B3:C3"/>
    <mergeCell ref="B4:C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4"/>
  <sheetViews>
    <sheetView view="pageBreakPreview" zoomScale="60" zoomScalePageLayoutView="0" workbookViewId="0" topLeftCell="A27">
      <selection activeCell="A33" sqref="A33:D33"/>
    </sheetView>
  </sheetViews>
  <sheetFormatPr defaultColWidth="9.140625" defaultRowHeight="12.75"/>
  <cols>
    <col min="1" max="1" width="26.421875" style="0" customWidth="1"/>
    <col min="2" max="2" width="18.7109375" style="0" customWidth="1"/>
    <col min="3" max="3" width="16.28125" style="0" customWidth="1"/>
    <col min="4" max="4" width="23.7109375" style="0" customWidth="1"/>
  </cols>
  <sheetData>
    <row r="2" spans="1:5" ht="12.75" hidden="1">
      <c r="A2" s="41" t="s">
        <v>1</v>
      </c>
      <c r="B2" s="97"/>
      <c r="C2" s="97"/>
      <c r="D2" s="97"/>
      <c r="E2" s="42"/>
    </row>
    <row r="3" spans="1:5" ht="12.75" hidden="1">
      <c r="A3" s="41" t="s">
        <v>2</v>
      </c>
      <c r="B3" s="97"/>
      <c r="C3" s="97"/>
      <c r="D3" s="97"/>
      <c r="E3" s="42"/>
    </row>
    <row r="4" spans="1:5" ht="12.75" hidden="1">
      <c r="A4" s="41" t="s">
        <v>3</v>
      </c>
      <c r="B4" s="97"/>
      <c r="C4" s="97"/>
      <c r="D4" s="97"/>
      <c r="E4" s="42"/>
    </row>
    <row r="5" spans="1:5" ht="12.75" hidden="1">
      <c r="A5" s="41" t="s">
        <v>20</v>
      </c>
      <c r="B5" s="97"/>
      <c r="C5" s="97"/>
      <c r="D5" s="97"/>
      <c r="E5" s="42"/>
    </row>
    <row r="6" spans="1:5" ht="12.75" hidden="1">
      <c r="A6" s="101"/>
      <c r="B6" s="102"/>
      <c r="C6" s="102"/>
      <c r="D6" s="103"/>
      <c r="E6" s="42"/>
    </row>
    <row r="7" spans="1:5" ht="27.75" customHeight="1">
      <c r="A7" s="165" t="s">
        <v>87</v>
      </c>
      <c r="B7" s="166"/>
      <c r="C7" s="166"/>
      <c r="D7" s="167"/>
      <c r="E7" s="42"/>
    </row>
    <row r="8" spans="1:5" ht="52.5" customHeight="1">
      <c r="A8" s="168" t="s">
        <v>123</v>
      </c>
      <c r="B8" s="168" t="s">
        <v>88</v>
      </c>
      <c r="C8" s="168" t="s">
        <v>89</v>
      </c>
      <c r="D8" s="168" t="s">
        <v>90</v>
      </c>
      <c r="E8" s="42"/>
    </row>
    <row r="9" spans="1:5" ht="12.75">
      <c r="A9" s="168"/>
      <c r="B9" s="168"/>
      <c r="C9" s="168"/>
      <c r="D9" s="168"/>
      <c r="E9" s="42"/>
    </row>
    <row r="10" spans="1:5" ht="14.25" customHeight="1">
      <c r="A10" s="169" t="s">
        <v>124</v>
      </c>
      <c r="B10" s="169"/>
      <c r="C10" s="169"/>
      <c r="D10" s="169"/>
      <c r="E10" s="42"/>
    </row>
    <row r="11" spans="1:5" ht="42" customHeight="1">
      <c r="A11" s="43" t="s">
        <v>91</v>
      </c>
      <c r="B11" s="161"/>
      <c r="C11" s="162"/>
      <c r="D11" s="163"/>
      <c r="E11" s="42"/>
    </row>
    <row r="12" spans="1:5" ht="57" customHeight="1">
      <c r="A12" s="43" t="s">
        <v>92</v>
      </c>
      <c r="B12" s="164" t="s">
        <v>93</v>
      </c>
      <c r="C12" s="164"/>
      <c r="D12" s="164"/>
      <c r="E12" s="42"/>
    </row>
    <row r="13" spans="1:5" ht="53.25" customHeight="1">
      <c r="A13" s="43" t="s">
        <v>94</v>
      </c>
      <c r="B13" s="164" t="s">
        <v>95</v>
      </c>
      <c r="C13" s="164"/>
      <c r="D13" s="164"/>
      <c r="E13" s="42"/>
    </row>
    <row r="14" spans="1:5" ht="27" customHeight="1">
      <c r="A14" s="43" t="s">
        <v>96</v>
      </c>
      <c r="B14" s="164" t="s">
        <v>97</v>
      </c>
      <c r="C14" s="164"/>
      <c r="D14" s="164"/>
      <c r="E14" s="42"/>
    </row>
    <row r="15" spans="1:5" ht="36.75" customHeight="1">
      <c r="A15" s="43" t="s">
        <v>98</v>
      </c>
      <c r="B15" s="164" t="s">
        <v>99</v>
      </c>
      <c r="C15" s="164"/>
      <c r="D15" s="164"/>
      <c r="E15" s="42"/>
    </row>
    <row r="16" spans="1:5" ht="30" customHeight="1">
      <c r="A16" s="43" t="s">
        <v>100</v>
      </c>
      <c r="B16" s="164"/>
      <c r="C16" s="164"/>
      <c r="D16" s="164"/>
      <c r="E16" s="42"/>
    </row>
    <row r="17" spans="1:5" ht="32.25" customHeight="1">
      <c r="A17" s="43" t="s">
        <v>101</v>
      </c>
      <c r="B17" s="164"/>
      <c r="C17" s="164"/>
      <c r="D17" s="164"/>
      <c r="E17" s="42"/>
    </row>
    <row r="18" spans="1:5" ht="109.5" customHeight="1">
      <c r="A18" s="43" t="s">
        <v>102</v>
      </c>
      <c r="B18" s="164"/>
      <c r="C18" s="164"/>
      <c r="D18" s="164"/>
      <c r="E18" s="42"/>
    </row>
    <row r="19" spans="1:5" ht="38.25" customHeight="1">
      <c r="A19" s="43" t="s">
        <v>103</v>
      </c>
      <c r="B19" s="164" t="s">
        <v>105</v>
      </c>
      <c r="C19" s="164"/>
      <c r="D19" s="164"/>
      <c r="E19" s="42"/>
    </row>
    <row r="20" spans="1:5" ht="61.5" customHeight="1">
      <c r="A20" s="43" t="s">
        <v>106</v>
      </c>
      <c r="B20" s="164" t="s">
        <v>107</v>
      </c>
      <c r="C20" s="164"/>
      <c r="D20" s="164"/>
      <c r="E20" s="42"/>
    </row>
    <row r="21" spans="1:5" ht="36.75" customHeight="1">
      <c r="A21" s="43" t="s">
        <v>108</v>
      </c>
      <c r="B21" s="164" t="s">
        <v>109</v>
      </c>
      <c r="C21" s="164"/>
      <c r="D21" s="164"/>
      <c r="E21" s="42"/>
    </row>
    <row r="22" spans="1:5" ht="41.25" customHeight="1">
      <c r="A22" s="44" t="s">
        <v>110</v>
      </c>
      <c r="B22" s="164" t="s">
        <v>111</v>
      </c>
      <c r="C22" s="164"/>
      <c r="D22" s="164"/>
      <c r="E22" s="42"/>
    </row>
    <row r="23" spans="1:5" ht="38.25" customHeight="1">
      <c r="A23" s="43" t="s">
        <v>112</v>
      </c>
      <c r="B23" s="164" t="s">
        <v>113</v>
      </c>
      <c r="C23" s="164"/>
      <c r="D23" s="164"/>
      <c r="E23" s="42"/>
    </row>
    <row r="24" spans="1:5" ht="48.75" customHeight="1">
      <c r="A24" s="43" t="s">
        <v>114</v>
      </c>
      <c r="B24" s="164" t="s">
        <v>115</v>
      </c>
      <c r="C24" s="164"/>
      <c r="D24" s="164"/>
      <c r="E24" s="42"/>
    </row>
    <row r="25" spans="1:5" ht="89.25" customHeight="1">
      <c r="A25" s="43" t="s">
        <v>116</v>
      </c>
      <c r="B25" s="164" t="s">
        <v>117</v>
      </c>
      <c r="C25" s="164"/>
      <c r="D25" s="164"/>
      <c r="E25" s="42"/>
    </row>
    <row r="26" spans="1:5" ht="45" customHeight="1">
      <c r="A26" s="43" t="s">
        <v>118</v>
      </c>
      <c r="B26" s="164" t="s">
        <v>119</v>
      </c>
      <c r="C26" s="164"/>
      <c r="D26" s="164"/>
      <c r="E26" s="42"/>
    </row>
    <row r="27" spans="1:5" ht="33" customHeight="1">
      <c r="A27" s="43" t="s">
        <v>120</v>
      </c>
      <c r="B27" s="164" t="s">
        <v>121</v>
      </c>
      <c r="C27" s="164"/>
      <c r="D27" s="164"/>
      <c r="E27" s="42"/>
    </row>
    <row r="28" spans="1:5" ht="48" customHeight="1">
      <c r="A28" s="45" t="s">
        <v>122</v>
      </c>
      <c r="B28" s="171"/>
      <c r="C28" s="171"/>
      <c r="D28" s="171"/>
      <c r="E28" s="42"/>
    </row>
    <row r="29" spans="1:5" ht="47.25" customHeight="1">
      <c r="A29" s="159" t="s">
        <v>185</v>
      </c>
      <c r="B29" s="159"/>
      <c r="C29" s="159"/>
      <c r="D29" s="159"/>
      <c r="E29" s="170"/>
    </row>
    <row r="30" spans="1:5" ht="42" customHeight="1">
      <c r="A30" s="160" t="s">
        <v>186</v>
      </c>
      <c r="B30" s="160"/>
      <c r="C30" s="160"/>
      <c r="D30" s="160"/>
      <c r="E30" s="170"/>
    </row>
    <row r="31" spans="1:5" ht="44.25" customHeight="1">
      <c r="A31" s="159" t="s">
        <v>187</v>
      </c>
      <c r="B31" s="159"/>
      <c r="C31" s="159"/>
      <c r="D31" s="159"/>
      <c r="E31" s="170"/>
    </row>
    <row r="32" spans="1:4" ht="47.25" customHeight="1">
      <c r="A32" s="159" t="s">
        <v>188</v>
      </c>
      <c r="B32" s="159"/>
      <c r="C32" s="159"/>
      <c r="D32" s="159"/>
    </row>
    <row r="33" spans="1:4" ht="43.5" customHeight="1">
      <c r="A33" s="160" t="s">
        <v>186</v>
      </c>
      <c r="B33" s="160"/>
      <c r="C33" s="160"/>
      <c r="D33" s="160"/>
    </row>
    <row r="34" spans="1:4" ht="39" customHeight="1">
      <c r="A34" s="160" t="s">
        <v>187</v>
      </c>
      <c r="B34" s="160"/>
      <c r="C34" s="160"/>
      <c r="D34" s="160"/>
    </row>
  </sheetData>
  <sheetProtection/>
  <mergeCells count="33">
    <mergeCell ref="A29:D29"/>
    <mergeCell ref="A30:D30"/>
    <mergeCell ref="A31:D31"/>
    <mergeCell ref="E29:E31"/>
    <mergeCell ref="B23:D23"/>
    <mergeCell ref="B24:D24"/>
    <mergeCell ref="B25:D25"/>
    <mergeCell ref="B26:D26"/>
    <mergeCell ref="B27:D27"/>
    <mergeCell ref="B28:D28"/>
    <mergeCell ref="B14:D14"/>
    <mergeCell ref="B15:D18"/>
    <mergeCell ref="B19:D19"/>
    <mergeCell ref="B20:D20"/>
    <mergeCell ref="B21:D21"/>
    <mergeCell ref="B22:D22"/>
    <mergeCell ref="B13:D13"/>
    <mergeCell ref="A7:D7"/>
    <mergeCell ref="A8:A9"/>
    <mergeCell ref="B8:B9"/>
    <mergeCell ref="C8:C9"/>
    <mergeCell ref="D8:D9"/>
    <mergeCell ref="A10:D10"/>
    <mergeCell ref="A32:D32"/>
    <mergeCell ref="A33:D33"/>
    <mergeCell ref="A34:D34"/>
    <mergeCell ref="A6:D6"/>
    <mergeCell ref="B2:D2"/>
    <mergeCell ref="B3:D3"/>
    <mergeCell ref="B4:D4"/>
    <mergeCell ref="B5:D5"/>
    <mergeCell ref="B11:D11"/>
    <mergeCell ref="B12:D12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8"/>
  <sheetViews>
    <sheetView view="pageBreakPreview" zoomScale="60" zoomScalePageLayoutView="0" workbookViewId="0" topLeftCell="A1">
      <selection activeCell="L24" sqref="L24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6.00390625" style="0" customWidth="1"/>
    <col min="4" max="4" width="5.00390625" style="0" customWidth="1"/>
    <col min="5" max="5" width="4.7109375" style="0" customWidth="1"/>
    <col min="6" max="6" width="5.421875" style="0" customWidth="1"/>
    <col min="7" max="7" width="5.57421875" style="0" customWidth="1"/>
    <col min="8" max="9" width="6.8515625" style="0" customWidth="1"/>
    <col min="10" max="10" width="5.421875" style="0" customWidth="1"/>
    <col min="11" max="11" width="6.57421875" style="0" customWidth="1"/>
    <col min="12" max="12" width="6.7109375" style="0" customWidth="1"/>
    <col min="13" max="13" width="18.8515625" style="0" customWidth="1"/>
    <col min="14" max="14" width="2.421875" style="0" customWidth="1"/>
    <col min="15" max="15" width="1.1484375" style="0" hidden="1" customWidth="1"/>
  </cols>
  <sheetData>
    <row r="2" spans="2:16" ht="12.7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5" ht="12.75" hidden="1">
      <c r="A3" s="57">
        <v>40549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2.75" hidden="1">
      <c r="A4" s="58" t="s">
        <v>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42"/>
    </row>
    <row r="5" spans="1:16" ht="12.75" hidden="1">
      <c r="A5" s="58" t="s">
        <v>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42"/>
    </row>
    <row r="6" spans="1:16" ht="12.75" hidden="1">
      <c r="A6" s="58" t="s">
        <v>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42"/>
    </row>
    <row r="7" spans="1:16" ht="12.75" hidden="1">
      <c r="A7" s="58" t="s">
        <v>20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42"/>
    </row>
    <row r="8" spans="1:16" ht="12.7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59"/>
      <c r="O8" s="59"/>
      <c r="P8" s="42"/>
    </row>
    <row r="9" spans="1:16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56"/>
      <c r="O9" s="56"/>
      <c r="P9" s="42"/>
    </row>
    <row r="10" spans="1:16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56"/>
      <c r="O10" s="56"/>
      <c r="P10" s="42"/>
    </row>
    <row r="11" spans="1:16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56"/>
      <c r="O11" s="56"/>
      <c r="P11" s="42"/>
    </row>
    <row r="12" spans="1:16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56"/>
      <c r="O12" s="56"/>
      <c r="P12" s="42"/>
    </row>
    <row r="13" spans="1:16" ht="12.75">
      <c r="A13" s="153" t="s">
        <v>164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8"/>
      <c r="N13" s="56"/>
      <c r="O13" s="56"/>
      <c r="P13" s="42"/>
    </row>
    <row r="14" spans="1:1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73" t="s">
        <v>125</v>
      </c>
      <c r="N14" s="173"/>
      <c r="O14" s="173"/>
      <c r="P14" s="42"/>
    </row>
    <row r="15" spans="1:16" ht="24" customHeight="1">
      <c r="A15" s="175" t="s">
        <v>126</v>
      </c>
      <c r="B15" s="175" t="s">
        <v>171</v>
      </c>
      <c r="C15" s="172" t="s">
        <v>163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5" t="s">
        <v>86</v>
      </c>
      <c r="N15" s="175"/>
      <c r="O15" s="175"/>
      <c r="P15" s="42"/>
    </row>
    <row r="16" spans="1:16" ht="12.75">
      <c r="A16" s="175"/>
      <c r="B16" s="175"/>
      <c r="C16" s="172" t="s">
        <v>127</v>
      </c>
      <c r="D16" s="172"/>
      <c r="E16" s="172"/>
      <c r="F16" s="172"/>
      <c r="G16" s="172"/>
      <c r="H16" s="172" t="s">
        <v>128</v>
      </c>
      <c r="I16" s="172"/>
      <c r="J16" s="172"/>
      <c r="K16" s="172"/>
      <c r="L16" s="172"/>
      <c r="M16" s="175"/>
      <c r="N16" s="175"/>
      <c r="O16" s="175"/>
      <c r="P16" s="42"/>
    </row>
    <row r="17" spans="1:16" ht="12.75">
      <c r="A17" s="175"/>
      <c r="B17" s="175"/>
      <c r="C17" s="60" t="s">
        <v>129</v>
      </c>
      <c r="D17" s="60" t="s">
        <v>130</v>
      </c>
      <c r="E17" s="60" t="s">
        <v>131</v>
      </c>
      <c r="F17" s="60" t="s">
        <v>132</v>
      </c>
      <c r="G17" s="60" t="s">
        <v>133</v>
      </c>
      <c r="H17" s="60" t="s">
        <v>129</v>
      </c>
      <c r="I17" s="60" t="s">
        <v>130</v>
      </c>
      <c r="J17" s="60" t="s">
        <v>131</v>
      </c>
      <c r="K17" s="60" t="s">
        <v>132</v>
      </c>
      <c r="L17" s="60" t="s">
        <v>133</v>
      </c>
      <c r="M17" s="175"/>
      <c r="N17" s="175"/>
      <c r="O17" s="175"/>
      <c r="P17" s="42"/>
    </row>
    <row r="18" spans="1:16" ht="12.75">
      <c r="A18" s="62" t="s">
        <v>129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174"/>
      <c r="N18" s="174"/>
      <c r="O18" s="174"/>
      <c r="P18" s="42"/>
    </row>
  </sheetData>
  <sheetProtection/>
  <mergeCells count="13">
    <mergeCell ref="B4:O4"/>
    <mergeCell ref="B5:O5"/>
    <mergeCell ref="B6:O6"/>
    <mergeCell ref="B7:O7"/>
    <mergeCell ref="C15:L15"/>
    <mergeCell ref="M15:O17"/>
    <mergeCell ref="C16:G16"/>
    <mergeCell ref="H16:L16"/>
    <mergeCell ref="A13:L13"/>
    <mergeCell ref="M14:O14"/>
    <mergeCell ref="M18:O18"/>
    <mergeCell ref="A15:A17"/>
    <mergeCell ref="B15:B17"/>
  </mergeCells>
  <printOptions/>
  <pageMargins left="0.25" right="0.25" top="0.75" bottom="0.75" header="0.3" footer="0.3"/>
  <pageSetup horizontalDpi="600" verticalDpi="600" orientation="portrait" paperSize="9" scale="85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4:C20"/>
  <sheetViews>
    <sheetView view="pageBreakPreview" zoomScale="60" zoomScalePageLayoutView="0" workbookViewId="0" topLeftCell="A6">
      <selection activeCell="D33" sqref="D33"/>
    </sheetView>
  </sheetViews>
  <sheetFormatPr defaultColWidth="9.140625" defaultRowHeight="12.75"/>
  <cols>
    <col min="1" max="1" width="24.7109375" style="0" customWidth="1"/>
    <col min="2" max="2" width="46.421875" style="0" customWidth="1"/>
  </cols>
  <sheetData>
    <row r="4" spans="1:3" ht="86.25" customHeight="1" thickBot="1">
      <c r="A4" s="136" t="s">
        <v>134</v>
      </c>
      <c r="B4" s="136"/>
      <c r="C4" s="42"/>
    </row>
    <row r="5" spans="1:3" ht="13.5" customHeight="1" hidden="1" thickBot="1">
      <c r="A5" s="98"/>
      <c r="B5" s="98"/>
      <c r="C5" s="42"/>
    </row>
    <row r="6" spans="1:3" ht="12.75">
      <c r="A6" s="46" t="s">
        <v>1</v>
      </c>
      <c r="B6" s="2" t="s">
        <v>157</v>
      </c>
      <c r="C6" s="42"/>
    </row>
    <row r="7" spans="1:3" ht="12.75">
      <c r="A7" s="47" t="s">
        <v>2</v>
      </c>
      <c r="B7" s="17">
        <v>4501158733</v>
      </c>
      <c r="C7" s="42"/>
    </row>
    <row r="8" spans="1:3" ht="12.75">
      <c r="A8" s="47" t="s">
        <v>3</v>
      </c>
      <c r="B8" s="17">
        <v>450101001</v>
      </c>
      <c r="C8" s="42"/>
    </row>
    <row r="9" spans="1:3" ht="13.5" thickBot="1">
      <c r="A9" s="48" t="s">
        <v>20</v>
      </c>
      <c r="B9" s="6" t="s">
        <v>166</v>
      </c>
      <c r="C9" s="42"/>
    </row>
    <row r="10" spans="1:3" ht="12.75">
      <c r="A10" s="49"/>
      <c r="B10" s="8"/>
      <c r="C10" s="42"/>
    </row>
    <row r="11" spans="1:3" ht="13.5" thickBot="1">
      <c r="A11" s="50"/>
      <c r="B11" s="7"/>
      <c r="C11" s="42"/>
    </row>
    <row r="12" spans="1:3" ht="30.75" customHeight="1">
      <c r="A12" s="31" t="s">
        <v>78</v>
      </c>
      <c r="B12" s="32" t="s">
        <v>35</v>
      </c>
      <c r="C12" s="42"/>
    </row>
    <row r="13" spans="1:3" ht="58.5" customHeight="1">
      <c r="A13" s="51" t="s">
        <v>135</v>
      </c>
      <c r="B13" s="52" t="s">
        <v>79</v>
      </c>
      <c r="C13" s="42"/>
    </row>
    <row r="14" spans="1:3" ht="51" customHeight="1">
      <c r="A14" s="51" t="s">
        <v>136</v>
      </c>
      <c r="B14" s="52" t="s">
        <v>79</v>
      </c>
      <c r="C14" s="42"/>
    </row>
    <row r="15" spans="1:3" ht="80.25" customHeight="1">
      <c r="A15" s="51" t="s">
        <v>137</v>
      </c>
      <c r="B15" s="52" t="s">
        <v>79</v>
      </c>
      <c r="C15" s="42"/>
    </row>
    <row r="16" spans="1:3" ht="42" customHeight="1" thickBot="1">
      <c r="A16" s="53" t="s">
        <v>138</v>
      </c>
      <c r="B16" s="54" t="s">
        <v>79</v>
      </c>
      <c r="C16" s="42"/>
    </row>
    <row r="17" spans="1:3" ht="12.75">
      <c r="A17" s="49"/>
      <c r="B17" s="8"/>
      <c r="C17" s="42"/>
    </row>
    <row r="18" spans="1:3" ht="12.75">
      <c r="A18" s="49"/>
      <c r="B18" s="8"/>
      <c r="C18" s="42"/>
    </row>
    <row r="19" spans="1:3" ht="18" customHeight="1">
      <c r="A19" s="137" t="s">
        <v>139</v>
      </c>
      <c r="B19" s="137"/>
      <c r="C19" s="42"/>
    </row>
    <row r="20" spans="1:3" ht="57.75" customHeight="1">
      <c r="A20" s="137" t="s">
        <v>140</v>
      </c>
      <c r="B20" s="137"/>
      <c r="C20" s="42"/>
    </row>
  </sheetData>
  <sheetProtection/>
  <mergeCells count="3">
    <mergeCell ref="A4:B5"/>
    <mergeCell ref="A19:B19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po4</cp:lastModifiedBy>
  <cp:lastPrinted>2012-12-27T09:21:46Z</cp:lastPrinted>
  <dcterms:created xsi:type="dcterms:W3CDTF">1996-10-08T23:32:33Z</dcterms:created>
  <dcterms:modified xsi:type="dcterms:W3CDTF">2013-01-18T05:21:09Z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